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9915" activeTab="3"/>
  </bookViews>
  <sheets>
    <sheet name="No. EMPLOYEES" sheetId="4" r:id="rId1"/>
    <sheet name="No. AGENCIES" sheetId="5" r:id="rId2"/>
    <sheet name="No. ATMs" sheetId="6" r:id="rId3"/>
    <sheet name="No. POS" sheetId="7" r:id="rId4"/>
  </sheets>
  <definedNames>
    <definedName name="Consulta_de_PostgreSQL30" localSheetId="0" hidden="1">'No. EMPLOYEES'!#REF!</definedName>
  </definedNames>
  <calcPr calcId="145621"/>
  <pivotCaches>
    <pivotCache cacheId="85" r:id="rId5"/>
    <pivotCache cacheId="87" r:id="rId6"/>
    <pivotCache cacheId="89" r:id="rId7"/>
    <pivotCache cacheId="91" r:id="rId8"/>
  </pivotCaches>
</workbook>
</file>

<file path=xl/calcChain.xml><?xml version="1.0" encoding="utf-8"?>
<calcChain xmlns="http://schemas.openxmlformats.org/spreadsheetml/2006/main">
  <c r="B24" i="4" l="1"/>
  <c r="C23" i="4"/>
  <c r="D23" i="4"/>
  <c r="E23" i="4"/>
  <c r="F23" i="4"/>
  <c r="B23" i="4"/>
  <c r="B23" i="5"/>
  <c r="F24" i="7" l="1"/>
  <c r="E24" i="7"/>
  <c r="D24" i="7"/>
  <c r="C24" i="7"/>
  <c r="B24" i="7"/>
  <c r="F23" i="7"/>
  <c r="E23" i="7"/>
  <c r="D23" i="7"/>
  <c r="C23" i="7"/>
  <c r="B23" i="7"/>
  <c r="F24" i="6"/>
  <c r="E24" i="6"/>
  <c r="D24" i="6"/>
  <c r="C24" i="6"/>
  <c r="B24" i="6"/>
  <c r="F23" i="6"/>
  <c r="E23" i="6"/>
  <c r="D23" i="6"/>
  <c r="C23" i="6"/>
  <c r="B23" i="6"/>
  <c r="F24" i="5"/>
  <c r="E24" i="5"/>
  <c r="D24" i="5"/>
  <c r="C24" i="5"/>
  <c r="B24" i="5"/>
  <c r="F23" i="5"/>
  <c r="E23" i="5"/>
  <c r="D23" i="5"/>
  <c r="C23" i="5"/>
  <c r="F24" i="4"/>
  <c r="E24" i="4"/>
  <c r="D24" i="4"/>
  <c r="C24" i="4"/>
</calcChain>
</file>

<file path=xl/connections.xml><?xml version="1.0" encoding="utf-8"?>
<connections xmlns="http://schemas.openxmlformats.org/spreadsheetml/2006/main">
  <connection id="1" name="Análide de CA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atm_por_dimensao.periodo, analise_atm_por_dimensao.dimensao, analise_atm_por_dimensao.total_atm_matriculados, analise_atm_por_dimensao.quota_mercado, analise_atm_por_dimensao.taxa_crescimento, analise_atm_por_dimensao.contribuicao_variacao, analise_atm_por_dimensao.atm_agregados_x000d__x000a_FROM public.analise_atm_por_dimensao analise_atm_por_dimensao_x000d__x000a_ORDER BY analise_atm_por_dimensao.periodo, analise_atm_por_dimensao.dimensao"/>
  </connection>
  <connection id="2" name="Análise de Funcioná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funcionarios_por_dimensao.periodo, analise_funcionarios_por_dimensao.dimensao, analise_funcionarios_por_dimensao.total_funcionarios, analise_funcionarios_por_dimensao.quota_mercado, analise_funcionarios_por_dimensao.taxa_crescimento, analise_funcionarios_por_dimensao.contribuicao_variacao, analise_funcionarios_por_dimensao.funcionarios_agregados_x000d__x000a_FROM public.analise_funcionarios_por_dimensao analise_funcionarios_por_dimensao_x000d__x000a_ORDER BY analise_funcionarios_por_dimensao.periodo, analise_funcionarios_por_dimensao.dimensao"/>
  </connection>
  <connection id="3" name="Análise de TPA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pos_por_dimensao.periodo, analise_pos_por_dimensao.dimensao, analise_pos_por_dimensao.total_pos_matriculados, analise_pos_por_dimensao.quota_mercado, analise_pos_por_dimensao.taxa_crescimento, analise_pos_por_dimensao.contribuicao_variacao, analise_pos_por_dimensao.pos_agregados_x000d__x000a_FROM public.analise_pos_por_dimensao analise_pos_por_dimensao_x000d__x000a_WHERE analise_pos_por_dimensao.periodo &gt; 2008_x000d__x000a_ORDER BY analise_pos_por_dimensao.periodo, analise_pos_por_dimensao.dimensao"/>
  </connection>
  <connection id="4" name="Análise dos Balcõe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balcoes_por_dimensao.periodo, analise_balcoes_por_dimensao.dimensao, analise_balcoes_por_dimensao.total_postos, analise_balcoes_por_dimensao.quota_mercado, analise_balcoes_por_dimensao.taxa_crescimento, analise_balcoes_por_dimensao.contribuicao_variacao, analise_balcoes_por_dimensao.postos_agregados_x000d__x000a_FROM public.analise_balcoes_por_dimensao analise_balcoes_por_dimensao_x000d__x000a_ORDER BY analise_balcoes_por_dimensao.periodo, analise_balcoes_por_dimensao.dimensao"/>
  </connection>
  <connection id="5" name="Consulta de PostgreSQL30" type="1" refreshedVersion="4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.id_banco, activo.periodo, activo.disponibilidades, activo.caixa, activo.disponibilidades_bna, activo.disponibilidades_inst_financ, activo.cheques, activo.aplicacoes_liquidez, activo.operacoes_mercado_monetario, activo.operacoes_compra_titulos_para_revenda, activo.operacoes_venda_titulos_para_recompra, activo.aplicacoes_ouro_metais_preciosos, activo.juros_de_aplicacoes_liquidez, activo.titulos_valores_mob, activo.titulos_negociacao, activo.titulos_para_venda, activo.titulos_ate_vencimento, activo.instrumentos_derivados, activo.operacoes_cambiais, activo.creditos_sistema_pagamentos, activo.creditos, activo.creditos_vincendo, activo.creditos_vencidos, activo.proveitos, activo.provisao_creditos_duvidosos, activo.outros_valores, activo.inv_com_ind, activo.imobilizacoes, activo.imobilizacoes_financeiras, activo.imobilizacoes_corporeas, activo.imobilizacoes_incorporeas, activo.total_activo_x000d__x000a_FROM public.activo activo_x000d__x000a_WHERE (activo.id_banco='BAI') AND (activo.periodo&gt;2006)_x000d__x000a_ORDER BY activo.periodo"/>
  </connection>
  <connection id="6" name="Consulta de PostgreSQL301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passivo.id_banco, passivo.periodo, passivo.depositos, passivo.depositos_ordem, passivo.depositos_prazo, passivo.outros_depositos, passivo.captacao_liquidez, passivo.operacoes_mercado_monetario, passivo.operacoes_compra_titulos_para_revenda, passivo.operacoes_venda_titulos_para_recompra, passivo.captacao_tvm, passivo.instrumentos_derivados, passivo.obrigacoes_sistema_pagamentos, passivo.operacoes_cambiais, passivo.adiantamentos_clientes, passivo.outras_captacoes, passivo.outras_obrigacoes, passivo.provisoes_responsabilidades, passivo.total_passivo_x000d__x000a_FROM public.passivo passivo_x000d__x000a_WHERE (passivo.id_banco='BAI') AND (passivo.periodo&gt;=2007)_x000d__x000a_ORDER BY passivo.periodo"/>
  </connection>
  <connection id="7" name="Consulta de PostgreSQL302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fundos_proprios fundos_proprios_x000d__x000a_WHERE (fundos_proprios.id_banco='BAI') AND (fundos_proprios.periodo&gt;=2007)_x000d__x000a_ORDER BY fundos_proprios.periodo"/>
  </connection>
  <connection id="8" name="Consulta de PostgreSQL303" type="1" refreshedVersion="4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ados.id_banco, demonstracao_resultados.periodo, demonstracao_resultados.margem_financeira, demonstracao_resultados.proveitos_instrumentos_activos, demonstracao_resultados.custos_instrumentos_activos, demonstracao_resultados.resultados_negociacoes_ajustes, demonstracao_resultados.resultados_operacoes_cambiais, demonstracao_resultados.resultados_prestacao_servicos, demonstracao_resultados.provisoes_credito_liq_duvidosa, demonstracao_resultados.resultados_seguros_saude, demonstracao_resultados.resultados_intermediacao, demonstracao_resultados.resultados_outros_servicos, demonstracao_resultados.custos_administrativos, demonstracao_resultados.pessoal, demonstracao_resultados.fornecimento_terceiros, demonstracao_resultados.impostos_taxas, demonstracao_resultados.penalidades, demonstracao_resultados.outros_administrativos, demonstracao_resultados.provisoes_para_perdas, demonstracao_resultados.depreciacoes_amortizacoes, demonstracao_resultados.recuperacao_custos, demonstracao_resultados.outros_proveitos_cust_opr_clc, demonstracao_resultados.provisoes_outros_valores, demonstracao_resultados.resultados_imobilizacoes, demonstracao_resultados.outros_proveitos_cust_opr, demonstracao_resultados.resultado_act_mon_pat, demonstracao_resultados.resultado_operacional, demonstracao_resultados.resultado_nao_operacional, demonstracao_resultados.resultado_cambial_usd, demonstracao_resultados.resultado_antes_impostos, demonstracao_resultados.encargos_sobre_resultado, demonstracao_resultados.resultado_exercicio, demonstracao_resultados.margem_complementar, demonstracao_resultados.produto_bancario_bruto_x000d__x000a_FROM public.demonstracao_resultados demonstracao_resultados_x000d__x000a_WHERE (demonstracao_resultados.id_banco='BAI') AND (demonstracao_resultados.periodo&gt;=2007)_x000d__x000a_ORDER BY demonstracao_resultados.periodo"/>
  </connection>
  <connection id="9" name="Consulta de PostgreSQL304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_codigo_sectorial.id_banco, credito_codigo_sectorial.periodo, credito_codigo_sectorial.total_vincendo, credito_codigo_sectorial.vincendo_sect_pub, credito_codigo_sectorial.vincendo_sect_pub_mn, credito_codigo_sectorial.vincendo_sect_pub_me, credito_codigo_sectorial.vincendo_empresas, credito_codigo_sectorial.vincendo_empresas_mn, credito_codigo_sectorial.vincendo_empresas_me, credito_codigo_sectorial.vincendo_particulares, credito_codigo_sectorial.vincendo_particulares_mn, credito_codigo_sectorial.vincendo_particulares_me, credito_codigo_sectorial.total_vencido, credito_codigo_sectorial.vencido_sect_pub, credito_codigo_sectorial.vencido_sect_pub_mn, credito_codigo_sectorial.vencido_sect_pub_me, credito_codigo_sectorial.vencido_empresas, credito_codigo_sectorial.vencido_empresas_mn, credito_codigo_sectorial.vencido_empresas_me, credito_codigo_sectorial.vencido_particulares, credito_codigo_sectorial.vencido_particulares_mn, credito_codigo_sectorial.vencido_particulares_me, credito_codigo_sectorial.credito_concedido, credito_codigo_sectorial.proveitos_creditos, credito_codigo_sectorial.total_credito_bruto, credito_codigo_sectorial.total_provisoes, credito_codigo_sectorial.creditos_liq_duvidosa, credito_codigo_sectorial.prestacao_garantias, credito_codigo_sectorial.total_credito_liquido_x000d__x000a_FROM public.credito_codigo_sectorial credito_codigo_sectorial_x000d__x000a_WHERE (credito_codigo_sectorial.id_banco='BAI') AND (credito_codigo_sectorial.periodo&gt;=2009)_x000d__x000a_ORDER BY credito_codigo_sectorial.periodo"/>
  </connection>
  <connection id="10" name="Consulta de PostgreSQL305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s_moedas.id_banco, creditos_moedas.periodo, creditos_moedas.credito_mn, creditos_moedas.credito_me, creditos_moedas.credito_usd, creditos_moedas.credito_eur, creditos_moedas.credito_rands, creditos_moedas.credito_outras, creditos_moedas.total_creditos_x000d__x000a_FROM public.creditos_moedas creditos_moedas_x000d__x000a_WHERE (creditos_moedas.id_banco='BAI') AND (creditos_moedas.periodo&gt;=2009)_x000d__x000a_ORDER BY creditos_moedas.periodo"/>
  </connection>
  <connection id="11" name="Consulta de PostgreSQL306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s_sectores.id_banco, creditos_sectores.periodo, creditos_sectores.credito_sector_publico, creditos_sectores.credito_empresas, creditos_sectores.credito_particulares, creditos_sectores.total_creditos_x000d__x000a_FROM public.creditos_sectores creditos_sectores_x000d__x000a_WHERE (creditos_sectores.id_banco='BAI') AND (creditos_sectores.periodo&gt;=2009)_x000d__x000a_ORDER BY creditos_sectores.periodo"/>
  </connection>
  <connection id="12" name="Consulta de PostgreSQL307" type="1" refreshedVersion="4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recuperacao_credito_incobravel.id_banco, recuperacao_credito_incobravel.periodo, recuperacao_credito_incobravel.credito_renegociado, recuperacao_credito_incobravel.credito_recuperado, recuperacao_credito_incobravel.juros_recuperados, recuperacao_credito_incobravel.juros_vencidos, recuperacao_credito_incobravel.credito_abatido_x000d__x000a_FROM public.recuperacao_credito_incobravel recuperacao_credito_incobravel_x000d__x000a_WHERE (recuperacao_credito_incobravel.periodo&gt;=2011)_x000d__x000a_ORDER BY recuperacao_credito_incobravel.id_banco, recuperacao_credito_incobravel.periodo"/>
  </connection>
  <connection id="13" name="Consulta de PostgreSQL308" type="1" refreshedVersion="4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humanos.id_banco, indicadores_humanos.periodo, indicadores_humanos.total_contas, indicadores_humanos.total_clientes, indicadores_humanos.clientes_particulares, indicadores_humanos.clientes_empresas, indicadores_humanos.total_funcionarios_x000d__x000a_FROM public.indicadores_humanos indicadores_humanos_x000d__x000a_ORDER BY indicadores_humanos.periodo"/>
  </connection>
  <connection id="14" name="Consulta de PostgreSQL309" type="1" refreshedVersion="4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postos.id_banco, indicadores_postos.periodo, indicadores_postos.total_postos, indicadores_postos.agencias, indicadores_postos.dependencias, indicadores_postos.postos_atendimento, indicadores_postos.postos_movel, indicadores_postos.centro_investimento, indicadores_postos.centro_empresas, indicadores_postos.banca_privada_x000d__x000a_FROM public.indicadores_postos indicadores_postos_x000d__x000a__x000d__x000a_ORDER BY indicadores_postos.periodo"/>
  </connection>
</connections>
</file>

<file path=xl/sharedStrings.xml><?xml version="1.0" encoding="utf-8"?>
<sst xmlns="http://schemas.openxmlformats.org/spreadsheetml/2006/main" count="72" uniqueCount="17">
  <si>
    <t>Number of Employees</t>
  </si>
  <si>
    <t>Market Share</t>
  </si>
  <si>
    <t>Annual Growth Rate</t>
  </si>
  <si>
    <t xml:space="preserve">Large </t>
  </si>
  <si>
    <t xml:space="preserve">Medium-sized </t>
  </si>
  <si>
    <t xml:space="preserve">Small </t>
  </si>
  <si>
    <t>Contribution to Growth</t>
  </si>
  <si>
    <t>Number of Agencies</t>
  </si>
  <si>
    <t>Large</t>
  </si>
  <si>
    <t>Medium-sized</t>
  </si>
  <si>
    <t>Small</t>
  </si>
  <si>
    <t>Annual growth Rate</t>
  </si>
  <si>
    <t>Number of ATMs</t>
  </si>
  <si>
    <t>Number of Registered ATMs</t>
  </si>
  <si>
    <t>Number of Point of Sales (POS)</t>
  </si>
  <si>
    <t>Number of Automated Teller Machines (ATMs)</t>
  </si>
  <si>
    <t>Number of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</si>
</sst>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6"/>
      <color theme="1"/>
      <name val="HelveticaNeueLT Std Lt"/>
      <family val="2"/>
    </font>
    <font>
      <sz val="11"/>
      <color theme="1"/>
      <name val="HelveticaNeueLT Std Lt"/>
    </font>
    <font>
      <b/>
      <sz val="11"/>
      <color theme="1"/>
      <name val="HelveticaNeueLT Std L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indent="1"/>
    </xf>
    <xf numFmtId="3" fontId="2" fillId="2" borderId="0" xfId="0" applyNumberFormat="1" applyFont="1" applyFill="1" applyBorder="1"/>
    <xf numFmtId="0" fontId="2" fillId="2" borderId="1" xfId="0" applyFont="1" applyFill="1" applyBorder="1" applyAlignment="1">
      <alignment horizontal="left" indent="1"/>
    </xf>
    <xf numFmtId="164" fontId="2" fillId="2" borderId="1" xfId="0" applyNumberFormat="1" applyFont="1" applyFill="1" applyBorder="1"/>
    <xf numFmtId="3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4" fillId="0" borderId="0" xfId="0" applyFont="1" applyAlignment="1">
      <alignment horizontal="left" indent="1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NumberFormat="1" applyFont="1"/>
  </cellXfs>
  <cellStyles count="1">
    <cellStyle name="Normal" xfId="0" builtinId="0"/>
  </cellStyles>
  <dxfs count="410">
    <dxf>
      <numFmt numFmtId="13" formatCode="0%"/>
    </dxf>
    <dxf>
      <numFmt numFmtId="164" formatCode="0.0%"/>
    </dxf>
    <dxf>
      <numFmt numFmtId="13" formatCode="0%"/>
    </dxf>
    <dxf>
      <numFmt numFmtId="164" formatCode="0.0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3" formatCode="#,##0"/>
    </dxf>
    <dxf>
      <font>
        <b/>
      </font>
    </dxf>
    <dxf>
      <font>
        <b/>
      </font>
    </dxf>
    <dxf>
      <font>
        <name val="HelveticaNeueLT Std Lt"/>
        <scheme val="none"/>
      </font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164" formatCode="0.0%"/>
    </dxf>
    <dxf>
      <numFmt numFmtId="164" formatCode="0.0%"/>
    </dxf>
    <dxf>
      <font>
        <b/>
      </font>
    </dxf>
    <dxf>
      <font>
        <b/>
      </font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fgColor rgb="FFD91C24"/>
          <bgColor rgb="FFD91C24"/>
        </patternFill>
      </fill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D9261A"/>
        </patternFill>
      </fill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2" defaultTableStyle="TableStyleMedium2" defaultPivotStyle="PivotStyleLight16">
    <tableStyle name="Estilo ABANC Dinâmico" table="0" count="3">
      <tableStyleElement type="wholeTable" dxfId="409"/>
      <tableStyleElement type="headerRow" dxfId="408"/>
      <tableStyleElement type="totalRow" dxfId="407"/>
    </tableStyle>
    <tableStyle name="Estilo de Tabela Dinâmica ABANC" table="0" count="3">
      <tableStyleElement type="wholeTable" dxfId="406"/>
      <tableStyleElement type="headerRow" dxfId="405"/>
      <tableStyleElement type="totalRow" dxfId="404"/>
    </tableStyle>
  </tableStyles>
  <colors>
    <mruColors>
      <color rgb="FFD9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2620.492616898147" createdVersion="4" refreshedVersion="4" minRefreshableVersion="3" recordCount="30">
  <cacheSource type="external" connectionId="2"/>
  <cacheFields count="7">
    <cacheField name="periodo" numFmtId="0" sqlType="4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dimensao" numFmtId="0" sqlType="-8">
      <sharedItems count="3">
        <s v="Grande"/>
        <s v="Média"/>
        <s v="Pequena"/>
      </sharedItems>
    </cacheField>
    <cacheField name="total_funcionarios" numFmtId="0" sqlType="2">
      <sharedItems containsSemiMixedTypes="0" containsString="0" containsNumber="1" containsInteger="1" minValue="133" maxValue="12049" count="30">
        <n v="4133"/>
        <n v="1363"/>
        <n v="133"/>
        <n v="5163"/>
        <n v="1791"/>
        <n v="180"/>
        <n v="6077"/>
        <n v="2285"/>
        <n v="318"/>
        <n v="7118"/>
        <n v="2617"/>
        <n v="374"/>
        <n v="8285"/>
        <n v="3600"/>
        <n v="410"/>
        <n v="9181"/>
        <n v="4395"/>
        <n v="518"/>
        <n v="10487"/>
        <n v="5193"/>
        <n v="581"/>
        <n v="11122"/>
        <n v="6022"/>
        <n v="669"/>
        <n v="11840"/>
        <n v="6777"/>
        <n v="741"/>
        <n v="12049"/>
        <n v="7427"/>
        <n v="837"/>
      </sharedItems>
    </cacheField>
    <cacheField name="quota_mercado" numFmtId="0" sqlType="2">
      <sharedItems containsSemiMixedTypes="0" containsString="0" containsNumber="1" minValue="2.3630000000000002E-2" maxValue="0.73423000000000005" count="30">
        <n v="0.73423000000000005"/>
        <n v="0.24213999999999999"/>
        <n v="2.3630000000000002E-2"/>
        <n v="0.72372000000000003"/>
        <n v="0.25105"/>
        <n v="2.5229999999999999E-2"/>
        <n v="0.70011999999999996"/>
        <n v="0.26324999999999998"/>
        <n v="3.6639999999999999E-2"/>
        <n v="0.70413000000000003"/>
        <n v="0.25888"/>
        <n v="3.6999999999999998E-2"/>
        <n v="0.67384999999999995"/>
        <n v="0.2928"/>
        <n v="3.3349999999999998E-2"/>
        <n v="0.65141000000000004"/>
        <n v="0.31183"/>
        <n v="3.6749999999999998E-2"/>
        <n v="0.64492000000000005"/>
        <n v="0.31935000000000002"/>
        <n v="3.5729999999999998E-2"/>
        <n v="0.62438000000000005"/>
        <n v="0.33806999999999998"/>
        <n v="3.7560000000000003E-2"/>
        <n v="0.61163000000000001"/>
        <n v="0.35009000000000001"/>
        <n v="3.8280000000000002E-2"/>
        <n v="0.59316999999999998"/>
        <n v="0.36563000000000001"/>
        <n v="4.1209999999999997E-2"/>
      </sharedItems>
    </cacheField>
    <cacheField name="taxa_crescimento" numFmtId="0" sqlType="2">
      <sharedItems containsString="0" containsBlank="1" containsNumber="1" minValue="1.7649999999999999E-2" maxValue="0.76666999999999996" count="28">
        <m/>
        <n v="0.24920999999999999"/>
        <n v="0.31401000000000001"/>
        <n v="0.35338000000000003"/>
        <n v="0.17702999999999999"/>
        <n v="0.27582000000000001"/>
        <n v="0.76666999999999996"/>
        <n v="0.17130000000000001"/>
        <n v="0.14530000000000001"/>
        <n v="0.17610000000000001"/>
        <n v="0.16395000000000001"/>
        <n v="0.37562000000000001"/>
        <n v="9.6259999999999998E-2"/>
        <n v="0.10815"/>
        <n v="0.22083"/>
        <n v="0.26340999999999998"/>
        <n v="0.14224999999999999"/>
        <n v="0.18157000000000001"/>
        <n v="0.12162000000000001"/>
        <n v="6.055E-2"/>
        <n v="0.15964"/>
        <n v="0.15146000000000001"/>
        <n v="6.4560000000000006E-2"/>
        <n v="0.12537000000000001"/>
        <n v="0.10761999999999999"/>
        <n v="1.7649999999999999E-2"/>
        <n v="9.5909999999999995E-2"/>
        <n v="0.12955"/>
      </sharedItems>
    </cacheField>
    <cacheField name="contribuicao_variacao" numFmtId="0" sqlType="2">
      <sharedItems containsString="0" containsBlank="1" containsNumber="1" minValue="3.5599999999999998E-3" maxValue="0.18298" count="28">
        <m/>
        <n v="0.18298"/>
        <n v="7.603E-2"/>
        <n v="8.3499999999999998E-3"/>
        <n v="0.12812000000000001"/>
        <n v="6.9250000000000006E-2"/>
        <n v="1.934E-2"/>
        <n v="0.11992999999999999"/>
        <n v="3.8249999999999999E-2"/>
        <n v="6.45E-3"/>
        <n v="0.11544"/>
        <n v="9.7239999999999993E-2"/>
        <n v="3.5599999999999998E-3"/>
        <n v="7.288E-2"/>
        <n v="6.4659999999999995E-2"/>
        <n v="8.7799999999999996E-3"/>
        <n v="9.2660000000000006E-2"/>
        <n v="5.6619999999999997E-2"/>
        <n v="4.47E-3"/>
        <n v="3.9050000000000001E-2"/>
        <n v="5.0979999999999998E-2"/>
        <n v="5.4099999999999999E-3"/>
        <n v="4.0309999999999999E-2"/>
        <n v="4.2380000000000001E-2"/>
        <n v="4.0400000000000002E-3"/>
        <n v="1.0800000000000001E-2"/>
        <n v="3.3579999999999999E-2"/>
        <n v="4.96E-3"/>
      </sharedItems>
    </cacheField>
    <cacheField name="funcionarios_agregados" numFmtId="0" sqlType="2">
      <sharedItems containsSemiMixedTypes="0" containsString="0" containsNumber="1" containsInteger="1" minValue="5629" maxValue="20313" count="10">
        <n v="5629"/>
        <n v="7134"/>
        <n v="8680"/>
        <n v="10109"/>
        <n v="12295"/>
        <n v="14094"/>
        <n v="16261"/>
        <n v="17813"/>
        <n v="19358"/>
        <n v="203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2620.493474074072" createdVersion="4" refreshedVersion="4" minRefreshableVersion="3" recordCount="29">
  <cacheSource type="external" connectionId="4"/>
  <cacheFields count="7">
    <cacheField name="periodo" numFmtId="0" sqlType="4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dimensao" numFmtId="0" sqlType="-8">
      <sharedItems count="3">
        <s v="Grande"/>
        <s v="Média"/>
        <s v="Pequena"/>
      </sharedItems>
    </cacheField>
    <cacheField name="total_postos" numFmtId="0" sqlType="2">
      <sharedItems containsSemiMixedTypes="0" containsString="0" containsNumber="1" containsInteger="1" minValue="2" maxValue="961" count="28">
        <n v="255"/>
        <n v="29"/>
        <n v="336"/>
        <n v="85"/>
        <n v="2"/>
        <n v="444"/>
        <n v="125"/>
        <n v="526"/>
        <n v="203"/>
        <n v="23"/>
        <n v="603"/>
        <n v="322"/>
        <n v="32"/>
        <n v="696"/>
        <n v="386"/>
        <n v="46"/>
        <n v="772"/>
        <n v="492"/>
        <n v="51"/>
        <n v="846"/>
        <n v="578"/>
        <n v="57"/>
        <n v="910"/>
        <n v="677"/>
        <n v="64"/>
        <n v="961"/>
        <n v="722"/>
        <n v="71"/>
      </sharedItems>
    </cacheField>
    <cacheField name="quota_mercado" numFmtId="0" sqlType="2">
      <sharedItems containsSemiMixedTypes="0" containsString="0" containsNumber="1" minValue="3.5000000000000001E-3" maxValue="0.89788999999999997" count="29">
        <n v="0.89788999999999997"/>
        <n v="0.10211000000000001"/>
        <n v="0.79432999999999998"/>
        <n v="0.20094999999999999"/>
        <n v="4.7299999999999998E-3"/>
        <n v="0.77758000000000005"/>
        <n v="0.21890999999999999"/>
        <n v="3.5000000000000001E-3"/>
        <n v="0.69947000000000004"/>
        <n v="0.26995000000000002"/>
        <n v="3.0589999999999999E-2"/>
        <n v="0.63009000000000004"/>
        <n v="0.33646999999999999"/>
        <n v="3.3439999999999998E-2"/>
        <n v="0.61702000000000001"/>
        <n v="0.3422"/>
        <n v="4.0779999999999997E-2"/>
        <n v="0.58706999999999998"/>
        <n v="0.37413999999999997"/>
        <n v="3.8780000000000002E-2"/>
        <n v="0.57123999999999997"/>
        <n v="0.39028000000000002"/>
        <n v="3.8490000000000003E-2"/>
        <n v="0.55118"/>
        <n v="0.41005000000000003"/>
        <n v="3.8760000000000003E-2"/>
        <n v="0.54788999999999999"/>
        <n v="0.41163"/>
        <n v="4.0480000000000002E-2"/>
      </sharedItems>
    </cacheField>
    <cacheField name="taxa_crescimento" numFmtId="0" sqlType="2">
      <sharedItems containsString="0" containsBlank="1" containsNumber="1" minValue="0" maxValue="10.5" count="27">
        <m/>
        <n v="0.31764999999999999"/>
        <n v="1.93103"/>
        <n v="0.32142999999999999"/>
        <n v="0.47059000000000001"/>
        <n v="0"/>
        <n v="0.18468000000000001"/>
        <n v="0.624"/>
        <n v="10.5"/>
        <n v="0.14638999999999999"/>
        <n v="0.58621000000000001"/>
        <n v="0.39129999999999998"/>
        <n v="0.15423000000000001"/>
        <n v="0.19875999999999999"/>
        <n v="0.4375"/>
        <n v="0.10920000000000001"/>
        <n v="0.27461000000000002"/>
        <n v="0.1087"/>
        <n v="9.5850000000000005E-2"/>
        <n v="0.17480000000000001"/>
        <n v="0.11765"/>
        <n v="7.5649999999999995E-2"/>
        <n v="0.17127999999999999"/>
        <n v="0.12281"/>
        <n v="5.604E-2"/>
        <n v="6.6470000000000001E-2"/>
        <n v="0.10938000000000001"/>
      </sharedItems>
    </cacheField>
    <cacheField name="contribuicao_variacao" numFmtId="0" sqlType="2">
      <sharedItems containsString="0" containsBlank="1" containsNumber="1" minValue="0" maxValue="0.28521000000000002" count="27">
        <m/>
        <n v="0.28521000000000002"/>
        <n v="0.19717999999999999"/>
        <n v="0.25531999999999999"/>
        <n v="9.4560000000000005E-2"/>
        <n v="0"/>
        <n v="0.14360999999999999"/>
        <n v="0.1366"/>
        <n v="3.678E-2"/>
        <n v="0.10238999999999999"/>
        <n v="0.15823999999999999"/>
        <n v="1.197E-2"/>
        <n v="9.7180000000000002E-2"/>
        <n v="6.6879999999999995E-2"/>
        <n v="1.4630000000000001E-2"/>
        <n v="6.7379999999999995E-2"/>
        <n v="9.3969999999999998E-2"/>
        <n v="4.4299999999999999E-3"/>
        <n v="5.6270000000000001E-2"/>
        <n v="6.54E-2"/>
        <n v="4.5599999999999998E-3"/>
        <n v="4.3209999999999998E-2"/>
        <n v="6.6850000000000007E-2"/>
        <n v="4.7299999999999998E-3"/>
        <n v="3.0890000000000001E-2"/>
        <n v="2.726E-2"/>
        <n v="4.2399999999999998E-3"/>
      </sharedItems>
    </cacheField>
    <cacheField name="postos_agregados" numFmtId="0" sqlType="2">
      <sharedItems containsSemiMixedTypes="0" containsString="0" containsNumber="1" containsInteger="1" minValue="284" maxValue="1754" count="10">
        <n v="284"/>
        <n v="423"/>
        <n v="571"/>
        <n v="752"/>
        <n v="957"/>
        <n v="1128"/>
        <n v="1315"/>
        <n v="1481"/>
        <n v="1651"/>
        <n v="17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2620.493847916667" createdVersion="4" refreshedVersion="4" minRefreshableVersion="3" recordCount="30">
  <cacheSource type="external" connectionId="1"/>
  <cacheFields count="7">
    <cacheField name="periodo" numFmtId="0" sqlType="4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dimensao" numFmtId="0" sqlType="-8">
      <sharedItems count="3">
        <s v="Grande"/>
        <s v="Média"/>
        <s v="Pequena"/>
      </sharedItems>
    </cacheField>
    <cacheField name="total_atm_matriculados" numFmtId="0" sqlType="2">
      <sharedItems containsSemiMixedTypes="0" containsString="0" containsNumber="1" containsInteger="1" minValue="8" maxValue="1492" count="30">
        <n v="244"/>
        <n v="63"/>
        <n v="8"/>
        <n v="355"/>
        <n v="99"/>
        <n v="16"/>
        <n v="514"/>
        <n v="158"/>
        <n v="22"/>
        <n v="711"/>
        <n v="223"/>
        <n v="31"/>
        <n v="865"/>
        <n v="348"/>
        <n v="44"/>
        <n v="1056"/>
        <n v="480"/>
        <n v="55"/>
        <n v="1229"/>
        <n v="682"/>
        <n v="60"/>
        <n v="1347"/>
        <n v="828"/>
        <n v="74"/>
        <n v="1450"/>
        <n v="1004"/>
        <n v="90"/>
        <n v="1492"/>
        <n v="1090"/>
        <n v="104"/>
      </sharedItems>
    </cacheField>
    <cacheField name="quota_mercado" numFmtId="0" sqlType="2">
      <sharedItems containsSemiMixedTypes="0" containsString="0" containsNumber="1" minValue="2.5399999999999999E-2" maxValue="0.77459999999999996" count="30">
        <n v="0.77459999999999996"/>
        <n v="0.2"/>
        <n v="2.5399999999999999E-2"/>
        <n v="0.75531999999999999"/>
        <n v="0.21063999999999999"/>
        <n v="3.4040000000000001E-2"/>
        <n v="0.73956999999999995"/>
        <n v="0.22733999999999999"/>
        <n v="3.1649999999999998E-2"/>
        <n v="0.73678999999999994"/>
        <n v="0.23108999999999999"/>
        <n v="3.2120000000000003E-2"/>
        <n v="0.68815000000000004"/>
        <n v="0.27684999999999998"/>
        <n v="3.5000000000000003E-2"/>
        <n v="0.66373000000000004"/>
        <n v="0.30170000000000002"/>
        <n v="3.4569999999999997E-2"/>
        <n v="0.62353999999999998"/>
        <n v="0.34601999999999999"/>
        <n v="3.0439999999999998E-2"/>
        <n v="0.59892999999999996"/>
        <n v="0.36815999999999999"/>
        <n v="3.2899999999999999E-2"/>
        <n v="0.56996999999999998"/>
        <n v="0.39465"/>
        <n v="3.5380000000000002E-2"/>
        <n v="0.55547000000000002"/>
        <n v="0.40581"/>
        <n v="3.8719999999999997E-2"/>
      </sharedItems>
    </cacheField>
    <cacheField name="taxa_crescimento" numFmtId="0" sqlType="2">
      <sharedItems containsString="0" containsBlank="1" containsNumber="1" minValue="2.8969999999999999E-2" maxValue="1" count="28">
        <m/>
        <n v="0.45491999999999999"/>
        <n v="0.57142999999999999"/>
        <n v="1"/>
        <n v="0.44789000000000001"/>
        <n v="0.59596000000000005"/>
        <n v="0.375"/>
        <n v="0.38327"/>
        <n v="0.41138999999999998"/>
        <n v="0.40909000000000001"/>
        <n v="0.21659999999999999"/>
        <n v="0.56054000000000004"/>
        <n v="0.41935"/>
        <n v="0.22081000000000001"/>
        <n v="0.37930999999999998"/>
        <n v="0.25"/>
        <n v="0.16383"/>
        <n v="0.42082999999999998"/>
        <n v="9.0910000000000005E-2"/>
        <n v="9.6009999999999998E-2"/>
        <n v="0.21407999999999999"/>
        <n v="0.23333000000000001"/>
        <n v="7.6469999999999996E-2"/>
        <n v="0.21256"/>
        <n v="0.21622"/>
        <n v="2.8969999999999999E-2"/>
        <n v="8.566E-2"/>
        <n v="0.15556"/>
      </sharedItems>
    </cacheField>
    <cacheField name="contribuicao_variacao" numFmtId="0" sqlType="2">
      <sharedItems containsString="0" containsBlank="1" containsNumber="1" minValue="3.14E-3" maxValue="0.35238000000000003" count="28">
        <m/>
        <n v="0.35238000000000003"/>
        <n v="0.11429"/>
        <n v="2.5399999999999999E-2"/>
        <n v="0.33829999999999999"/>
        <n v="0.12553"/>
        <n v="1.277E-2"/>
        <n v="0.28344999999999998"/>
        <n v="9.3530000000000002E-2"/>
        <n v="1.295E-2"/>
        <n v="0.15959000000000001"/>
        <n v="0.12953000000000001"/>
        <n v="1.3469999999999999E-2"/>
        <n v="0.15195"/>
        <n v="0.10501000000000001"/>
        <n v="8.7500000000000008E-3"/>
        <n v="0.10874"/>
        <n v="0.12695999999999999"/>
        <n v="3.14E-3"/>
        <n v="5.987E-2"/>
        <n v="7.4069999999999997E-2"/>
        <n v="7.1000000000000004E-3"/>
        <n v="4.58E-2"/>
        <n v="7.8259999999999996E-2"/>
        <n v="7.11E-3"/>
        <n v="1.651E-2"/>
        <n v="3.381E-2"/>
        <n v="5.4999999999999997E-3"/>
      </sharedItems>
    </cacheField>
    <cacheField name="atm_agregados" numFmtId="0" sqlType="2">
      <sharedItems containsSemiMixedTypes="0" containsString="0" containsNumber="1" containsInteger="1" minValue="315" maxValue="2686" count="10">
        <n v="315"/>
        <n v="470"/>
        <n v="695"/>
        <n v="965"/>
        <n v="1257"/>
        <n v="1591"/>
        <n v="1971"/>
        <n v="2249"/>
        <n v="2544"/>
        <n v="268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2620.494171296297" createdVersion="4" refreshedVersion="4" minRefreshableVersion="3" recordCount="21">
  <cacheSource type="external" connectionId="3"/>
  <cacheFields count="7">
    <cacheField name="periodo" numFmtId="0" sqlType="4">
      <sharedItems containsSemiMixedTypes="0" containsString="0" containsNumber="1" containsInteger="1" minValue="2006" maxValue="2015" count="10">
        <n v="2009"/>
        <n v="2010"/>
        <n v="2011"/>
        <n v="2012"/>
        <n v="2013"/>
        <n v="2014"/>
        <n v="2015"/>
        <n v="2006" u="1"/>
        <n v="2007" u="1"/>
        <n v="2008" u="1"/>
      </sharedItems>
    </cacheField>
    <cacheField name="dimensao" numFmtId="0" sqlType="-8">
      <sharedItems count="3">
        <s v="Grande"/>
        <s v="Média"/>
        <s v="Pequena"/>
      </sharedItems>
    </cacheField>
    <cacheField name="total_pos_matriculados" numFmtId="0" sqlType="2">
      <sharedItems containsSemiMixedTypes="0" containsString="0" containsNumber="1" containsInteger="1" minValue="70" maxValue="33383" count="21">
        <n v="6074"/>
        <n v="1221"/>
        <n v="70"/>
        <n v="9381"/>
        <n v="2316"/>
        <n v="154"/>
        <n v="13244"/>
        <n v="4323"/>
        <n v="246"/>
        <n v="16799"/>
        <n v="5766"/>
        <n v="328"/>
        <n v="20181"/>
        <n v="9866"/>
        <n v="554"/>
        <n v="27626"/>
        <n v="16905"/>
        <n v="1053"/>
        <n v="33383"/>
        <n v="24771"/>
        <n v="1607"/>
      </sharedItems>
    </cacheField>
    <cacheField name="quota_mercado" numFmtId="0" sqlType="2">
      <sharedItems containsSemiMixedTypes="0" containsString="0" containsNumber="1" minValue="9.4999999999999998E-3" maxValue="0.82471000000000005" count="21">
        <n v="0.82471000000000005"/>
        <n v="0.16578000000000001"/>
        <n v="9.4999999999999998E-3"/>
        <n v="0.79157999999999995"/>
        <n v="0.19542999999999999"/>
        <n v="1.299E-2"/>
        <n v="0.74350000000000005"/>
        <n v="0.24268999999999999"/>
        <n v="1.3809999999999999E-2"/>
        <n v="0.73380999999999996"/>
        <n v="0.25186999999999998"/>
        <n v="1.4330000000000001E-2"/>
        <n v="0.65949000000000002"/>
        <n v="0.32240999999999997"/>
        <n v="1.8100000000000002E-2"/>
        <n v="0.60604999999999998"/>
        <n v="0.37085000000000001"/>
        <n v="2.3099999999999999E-2"/>
        <n v="0.55861000000000005"/>
        <n v="0.41449999999999998"/>
        <n v="2.6890000000000001E-2"/>
      </sharedItems>
    </cacheField>
    <cacheField name="taxa_crescimento" numFmtId="0" sqlType="2">
      <sharedItems containsSemiMixedTypes="0" containsString="0" containsNumber="1" minValue="0.20132" maxValue="3.15306" count="21">
        <n v="1.69238"/>
        <n v="3.15306"/>
        <n v="0.79486999999999997"/>
        <n v="0.54444999999999999"/>
        <n v="0.89681"/>
        <n v="1.2"/>
        <n v="0.41178999999999999"/>
        <n v="0.86658000000000002"/>
        <n v="0.59740000000000004"/>
        <n v="0.26841999999999999"/>
        <n v="0.33379999999999999"/>
        <n v="0.33333000000000002"/>
        <n v="0.20132"/>
        <n v="0.71106000000000003"/>
        <n v="0.68901999999999997"/>
        <n v="0.36891000000000002"/>
        <n v="0.71345999999999998"/>
        <n v="0.90071999999999997"/>
        <n v="0.20838999999999999"/>
        <n v="0.46531"/>
        <n v="0.52612000000000003"/>
      </sharedItems>
    </cacheField>
    <cacheField name="contribuicao_variacao" numFmtId="0" sqlType="2">
      <sharedItems containsSemiMixedTypes="0" containsString="0" containsNumber="1" minValue="4.5999999999999999E-3" maxValue="1.4746999999999999" count="21">
        <n v="1.4746999999999999"/>
        <n v="0.35804999999999998"/>
        <n v="1.197E-2"/>
        <n v="0.44901999999999997"/>
        <n v="0.14868000000000001"/>
        <n v="1.141E-2"/>
        <n v="0.32596000000000003"/>
        <n v="0.16935"/>
        <n v="7.7600000000000004E-3"/>
        <n v="0.19957"/>
        <n v="8.1009999999999999E-2"/>
        <n v="4.5999999999999999E-3"/>
        <n v="0.14773"/>
        <n v="0.17909"/>
        <n v="9.8700000000000003E-3"/>
        <n v="0.24329000000000001"/>
        <n v="0.23003000000000001"/>
        <n v="1.6310000000000002E-2"/>
        <n v="0.12629000000000001"/>
        <n v="0.17255999999999999"/>
        <n v="1.2149999999999999E-2"/>
      </sharedItems>
    </cacheField>
    <cacheField name="pos_agregados" numFmtId="0" sqlType="2">
      <sharedItems containsSemiMixedTypes="0" containsString="0" containsNumber="1" containsInteger="1" minValue="7365" maxValue="59761" count="7">
        <n v="7365"/>
        <n v="11851"/>
        <n v="17813"/>
        <n v="22893"/>
        <n v="30601"/>
        <n v="45584"/>
        <n v="5976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  <x v="0"/>
    <x v="0"/>
    <x v="0"/>
  </r>
  <r>
    <x v="0"/>
    <x v="1"/>
    <x v="1"/>
    <x v="1"/>
    <x v="0"/>
    <x v="0"/>
    <x v="0"/>
  </r>
  <r>
    <x v="0"/>
    <x v="2"/>
    <x v="2"/>
    <x v="2"/>
    <x v="0"/>
    <x v="0"/>
    <x v="0"/>
  </r>
  <r>
    <x v="1"/>
    <x v="0"/>
    <x v="3"/>
    <x v="3"/>
    <x v="1"/>
    <x v="1"/>
    <x v="1"/>
  </r>
  <r>
    <x v="1"/>
    <x v="1"/>
    <x v="4"/>
    <x v="4"/>
    <x v="2"/>
    <x v="2"/>
    <x v="1"/>
  </r>
  <r>
    <x v="1"/>
    <x v="2"/>
    <x v="5"/>
    <x v="5"/>
    <x v="3"/>
    <x v="3"/>
    <x v="1"/>
  </r>
  <r>
    <x v="2"/>
    <x v="0"/>
    <x v="6"/>
    <x v="6"/>
    <x v="4"/>
    <x v="4"/>
    <x v="2"/>
  </r>
  <r>
    <x v="2"/>
    <x v="1"/>
    <x v="7"/>
    <x v="7"/>
    <x v="5"/>
    <x v="5"/>
    <x v="2"/>
  </r>
  <r>
    <x v="2"/>
    <x v="2"/>
    <x v="8"/>
    <x v="8"/>
    <x v="6"/>
    <x v="6"/>
    <x v="2"/>
  </r>
  <r>
    <x v="3"/>
    <x v="0"/>
    <x v="9"/>
    <x v="9"/>
    <x v="7"/>
    <x v="7"/>
    <x v="3"/>
  </r>
  <r>
    <x v="3"/>
    <x v="1"/>
    <x v="10"/>
    <x v="10"/>
    <x v="8"/>
    <x v="8"/>
    <x v="3"/>
  </r>
  <r>
    <x v="3"/>
    <x v="2"/>
    <x v="11"/>
    <x v="11"/>
    <x v="9"/>
    <x v="9"/>
    <x v="3"/>
  </r>
  <r>
    <x v="4"/>
    <x v="0"/>
    <x v="12"/>
    <x v="12"/>
    <x v="10"/>
    <x v="10"/>
    <x v="4"/>
  </r>
  <r>
    <x v="4"/>
    <x v="1"/>
    <x v="13"/>
    <x v="13"/>
    <x v="11"/>
    <x v="11"/>
    <x v="4"/>
  </r>
  <r>
    <x v="4"/>
    <x v="2"/>
    <x v="14"/>
    <x v="14"/>
    <x v="12"/>
    <x v="12"/>
    <x v="4"/>
  </r>
  <r>
    <x v="5"/>
    <x v="0"/>
    <x v="15"/>
    <x v="15"/>
    <x v="13"/>
    <x v="13"/>
    <x v="5"/>
  </r>
  <r>
    <x v="5"/>
    <x v="1"/>
    <x v="16"/>
    <x v="16"/>
    <x v="14"/>
    <x v="14"/>
    <x v="5"/>
  </r>
  <r>
    <x v="5"/>
    <x v="2"/>
    <x v="17"/>
    <x v="17"/>
    <x v="15"/>
    <x v="15"/>
    <x v="5"/>
  </r>
  <r>
    <x v="6"/>
    <x v="0"/>
    <x v="18"/>
    <x v="18"/>
    <x v="16"/>
    <x v="16"/>
    <x v="6"/>
  </r>
  <r>
    <x v="6"/>
    <x v="1"/>
    <x v="19"/>
    <x v="19"/>
    <x v="17"/>
    <x v="17"/>
    <x v="6"/>
  </r>
  <r>
    <x v="6"/>
    <x v="2"/>
    <x v="20"/>
    <x v="20"/>
    <x v="18"/>
    <x v="18"/>
    <x v="6"/>
  </r>
  <r>
    <x v="7"/>
    <x v="0"/>
    <x v="21"/>
    <x v="21"/>
    <x v="19"/>
    <x v="19"/>
    <x v="7"/>
  </r>
  <r>
    <x v="7"/>
    <x v="1"/>
    <x v="22"/>
    <x v="22"/>
    <x v="20"/>
    <x v="20"/>
    <x v="7"/>
  </r>
  <r>
    <x v="7"/>
    <x v="2"/>
    <x v="23"/>
    <x v="23"/>
    <x v="21"/>
    <x v="21"/>
    <x v="7"/>
  </r>
  <r>
    <x v="8"/>
    <x v="0"/>
    <x v="24"/>
    <x v="24"/>
    <x v="22"/>
    <x v="22"/>
    <x v="8"/>
  </r>
  <r>
    <x v="8"/>
    <x v="1"/>
    <x v="25"/>
    <x v="25"/>
    <x v="23"/>
    <x v="23"/>
    <x v="8"/>
  </r>
  <r>
    <x v="8"/>
    <x v="2"/>
    <x v="26"/>
    <x v="26"/>
    <x v="24"/>
    <x v="24"/>
    <x v="8"/>
  </r>
  <r>
    <x v="9"/>
    <x v="0"/>
    <x v="27"/>
    <x v="27"/>
    <x v="25"/>
    <x v="25"/>
    <x v="9"/>
  </r>
  <r>
    <x v="9"/>
    <x v="1"/>
    <x v="28"/>
    <x v="28"/>
    <x v="26"/>
    <x v="26"/>
    <x v="9"/>
  </r>
  <r>
    <x v="9"/>
    <x v="2"/>
    <x v="29"/>
    <x v="29"/>
    <x v="27"/>
    <x v="27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x v="0"/>
    <x v="0"/>
  </r>
  <r>
    <x v="0"/>
    <x v="1"/>
    <x v="1"/>
    <x v="1"/>
    <x v="0"/>
    <x v="0"/>
    <x v="0"/>
  </r>
  <r>
    <x v="1"/>
    <x v="0"/>
    <x v="2"/>
    <x v="2"/>
    <x v="1"/>
    <x v="1"/>
    <x v="1"/>
  </r>
  <r>
    <x v="1"/>
    <x v="1"/>
    <x v="3"/>
    <x v="3"/>
    <x v="2"/>
    <x v="2"/>
    <x v="1"/>
  </r>
  <r>
    <x v="1"/>
    <x v="2"/>
    <x v="4"/>
    <x v="4"/>
    <x v="0"/>
    <x v="0"/>
    <x v="1"/>
  </r>
  <r>
    <x v="2"/>
    <x v="0"/>
    <x v="5"/>
    <x v="5"/>
    <x v="3"/>
    <x v="3"/>
    <x v="2"/>
  </r>
  <r>
    <x v="2"/>
    <x v="1"/>
    <x v="6"/>
    <x v="6"/>
    <x v="4"/>
    <x v="4"/>
    <x v="2"/>
  </r>
  <r>
    <x v="2"/>
    <x v="2"/>
    <x v="4"/>
    <x v="7"/>
    <x v="5"/>
    <x v="5"/>
    <x v="2"/>
  </r>
  <r>
    <x v="3"/>
    <x v="0"/>
    <x v="7"/>
    <x v="8"/>
    <x v="6"/>
    <x v="6"/>
    <x v="3"/>
  </r>
  <r>
    <x v="3"/>
    <x v="1"/>
    <x v="8"/>
    <x v="9"/>
    <x v="7"/>
    <x v="7"/>
    <x v="3"/>
  </r>
  <r>
    <x v="3"/>
    <x v="2"/>
    <x v="9"/>
    <x v="10"/>
    <x v="8"/>
    <x v="8"/>
    <x v="3"/>
  </r>
  <r>
    <x v="4"/>
    <x v="0"/>
    <x v="10"/>
    <x v="11"/>
    <x v="9"/>
    <x v="9"/>
    <x v="4"/>
  </r>
  <r>
    <x v="4"/>
    <x v="1"/>
    <x v="11"/>
    <x v="12"/>
    <x v="10"/>
    <x v="10"/>
    <x v="4"/>
  </r>
  <r>
    <x v="4"/>
    <x v="2"/>
    <x v="12"/>
    <x v="13"/>
    <x v="11"/>
    <x v="11"/>
    <x v="4"/>
  </r>
  <r>
    <x v="5"/>
    <x v="0"/>
    <x v="13"/>
    <x v="14"/>
    <x v="12"/>
    <x v="12"/>
    <x v="5"/>
  </r>
  <r>
    <x v="5"/>
    <x v="1"/>
    <x v="14"/>
    <x v="15"/>
    <x v="13"/>
    <x v="13"/>
    <x v="5"/>
  </r>
  <r>
    <x v="5"/>
    <x v="2"/>
    <x v="15"/>
    <x v="16"/>
    <x v="14"/>
    <x v="14"/>
    <x v="5"/>
  </r>
  <r>
    <x v="6"/>
    <x v="0"/>
    <x v="16"/>
    <x v="17"/>
    <x v="15"/>
    <x v="15"/>
    <x v="6"/>
  </r>
  <r>
    <x v="6"/>
    <x v="1"/>
    <x v="17"/>
    <x v="18"/>
    <x v="16"/>
    <x v="16"/>
    <x v="6"/>
  </r>
  <r>
    <x v="6"/>
    <x v="2"/>
    <x v="18"/>
    <x v="19"/>
    <x v="17"/>
    <x v="17"/>
    <x v="6"/>
  </r>
  <r>
    <x v="7"/>
    <x v="0"/>
    <x v="19"/>
    <x v="20"/>
    <x v="18"/>
    <x v="18"/>
    <x v="7"/>
  </r>
  <r>
    <x v="7"/>
    <x v="1"/>
    <x v="20"/>
    <x v="21"/>
    <x v="19"/>
    <x v="19"/>
    <x v="7"/>
  </r>
  <r>
    <x v="7"/>
    <x v="2"/>
    <x v="21"/>
    <x v="22"/>
    <x v="20"/>
    <x v="20"/>
    <x v="7"/>
  </r>
  <r>
    <x v="8"/>
    <x v="0"/>
    <x v="22"/>
    <x v="23"/>
    <x v="21"/>
    <x v="21"/>
    <x v="8"/>
  </r>
  <r>
    <x v="8"/>
    <x v="1"/>
    <x v="23"/>
    <x v="24"/>
    <x v="22"/>
    <x v="22"/>
    <x v="8"/>
  </r>
  <r>
    <x v="8"/>
    <x v="2"/>
    <x v="24"/>
    <x v="25"/>
    <x v="23"/>
    <x v="23"/>
    <x v="8"/>
  </r>
  <r>
    <x v="9"/>
    <x v="0"/>
    <x v="25"/>
    <x v="26"/>
    <x v="24"/>
    <x v="24"/>
    <x v="9"/>
  </r>
  <r>
    <x v="9"/>
    <x v="1"/>
    <x v="26"/>
    <x v="27"/>
    <x v="25"/>
    <x v="25"/>
    <x v="9"/>
  </r>
  <r>
    <x v="9"/>
    <x v="2"/>
    <x v="27"/>
    <x v="28"/>
    <x v="26"/>
    <x v="26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  <x v="0"/>
    <x v="0"/>
    <x v="0"/>
  </r>
  <r>
    <x v="0"/>
    <x v="1"/>
    <x v="1"/>
    <x v="1"/>
    <x v="0"/>
    <x v="0"/>
    <x v="0"/>
  </r>
  <r>
    <x v="0"/>
    <x v="2"/>
    <x v="2"/>
    <x v="2"/>
    <x v="0"/>
    <x v="0"/>
    <x v="0"/>
  </r>
  <r>
    <x v="1"/>
    <x v="0"/>
    <x v="3"/>
    <x v="3"/>
    <x v="1"/>
    <x v="1"/>
    <x v="1"/>
  </r>
  <r>
    <x v="1"/>
    <x v="1"/>
    <x v="4"/>
    <x v="4"/>
    <x v="2"/>
    <x v="2"/>
    <x v="1"/>
  </r>
  <r>
    <x v="1"/>
    <x v="2"/>
    <x v="5"/>
    <x v="5"/>
    <x v="3"/>
    <x v="3"/>
    <x v="1"/>
  </r>
  <r>
    <x v="2"/>
    <x v="0"/>
    <x v="6"/>
    <x v="6"/>
    <x v="4"/>
    <x v="4"/>
    <x v="2"/>
  </r>
  <r>
    <x v="2"/>
    <x v="1"/>
    <x v="7"/>
    <x v="7"/>
    <x v="5"/>
    <x v="5"/>
    <x v="2"/>
  </r>
  <r>
    <x v="2"/>
    <x v="2"/>
    <x v="8"/>
    <x v="8"/>
    <x v="6"/>
    <x v="6"/>
    <x v="2"/>
  </r>
  <r>
    <x v="3"/>
    <x v="0"/>
    <x v="9"/>
    <x v="9"/>
    <x v="7"/>
    <x v="7"/>
    <x v="3"/>
  </r>
  <r>
    <x v="3"/>
    <x v="1"/>
    <x v="10"/>
    <x v="10"/>
    <x v="8"/>
    <x v="8"/>
    <x v="3"/>
  </r>
  <r>
    <x v="3"/>
    <x v="2"/>
    <x v="11"/>
    <x v="11"/>
    <x v="9"/>
    <x v="9"/>
    <x v="3"/>
  </r>
  <r>
    <x v="4"/>
    <x v="0"/>
    <x v="12"/>
    <x v="12"/>
    <x v="10"/>
    <x v="10"/>
    <x v="4"/>
  </r>
  <r>
    <x v="4"/>
    <x v="1"/>
    <x v="13"/>
    <x v="13"/>
    <x v="11"/>
    <x v="11"/>
    <x v="4"/>
  </r>
  <r>
    <x v="4"/>
    <x v="2"/>
    <x v="14"/>
    <x v="14"/>
    <x v="12"/>
    <x v="12"/>
    <x v="4"/>
  </r>
  <r>
    <x v="5"/>
    <x v="0"/>
    <x v="15"/>
    <x v="15"/>
    <x v="13"/>
    <x v="13"/>
    <x v="5"/>
  </r>
  <r>
    <x v="5"/>
    <x v="1"/>
    <x v="16"/>
    <x v="16"/>
    <x v="14"/>
    <x v="14"/>
    <x v="5"/>
  </r>
  <r>
    <x v="5"/>
    <x v="2"/>
    <x v="17"/>
    <x v="17"/>
    <x v="15"/>
    <x v="15"/>
    <x v="5"/>
  </r>
  <r>
    <x v="6"/>
    <x v="0"/>
    <x v="18"/>
    <x v="18"/>
    <x v="16"/>
    <x v="16"/>
    <x v="6"/>
  </r>
  <r>
    <x v="6"/>
    <x v="1"/>
    <x v="19"/>
    <x v="19"/>
    <x v="17"/>
    <x v="17"/>
    <x v="6"/>
  </r>
  <r>
    <x v="6"/>
    <x v="2"/>
    <x v="20"/>
    <x v="20"/>
    <x v="18"/>
    <x v="18"/>
    <x v="6"/>
  </r>
  <r>
    <x v="7"/>
    <x v="0"/>
    <x v="21"/>
    <x v="21"/>
    <x v="19"/>
    <x v="19"/>
    <x v="7"/>
  </r>
  <r>
    <x v="7"/>
    <x v="1"/>
    <x v="22"/>
    <x v="22"/>
    <x v="20"/>
    <x v="20"/>
    <x v="7"/>
  </r>
  <r>
    <x v="7"/>
    <x v="2"/>
    <x v="23"/>
    <x v="23"/>
    <x v="21"/>
    <x v="21"/>
    <x v="7"/>
  </r>
  <r>
    <x v="8"/>
    <x v="0"/>
    <x v="24"/>
    <x v="24"/>
    <x v="22"/>
    <x v="22"/>
    <x v="8"/>
  </r>
  <r>
    <x v="8"/>
    <x v="1"/>
    <x v="25"/>
    <x v="25"/>
    <x v="23"/>
    <x v="23"/>
    <x v="8"/>
  </r>
  <r>
    <x v="8"/>
    <x v="2"/>
    <x v="26"/>
    <x v="26"/>
    <x v="24"/>
    <x v="24"/>
    <x v="8"/>
  </r>
  <r>
    <x v="9"/>
    <x v="0"/>
    <x v="27"/>
    <x v="27"/>
    <x v="25"/>
    <x v="25"/>
    <x v="9"/>
  </r>
  <r>
    <x v="9"/>
    <x v="1"/>
    <x v="28"/>
    <x v="28"/>
    <x v="26"/>
    <x v="26"/>
    <x v="9"/>
  </r>
  <r>
    <x v="9"/>
    <x v="2"/>
    <x v="29"/>
    <x v="29"/>
    <x v="27"/>
    <x v="27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x v="0"/>
    <x v="0"/>
    <x v="0"/>
  </r>
  <r>
    <x v="0"/>
    <x v="1"/>
    <x v="1"/>
    <x v="1"/>
    <x v="1"/>
    <x v="1"/>
    <x v="0"/>
  </r>
  <r>
    <x v="0"/>
    <x v="2"/>
    <x v="2"/>
    <x v="2"/>
    <x v="2"/>
    <x v="2"/>
    <x v="0"/>
  </r>
  <r>
    <x v="1"/>
    <x v="0"/>
    <x v="3"/>
    <x v="3"/>
    <x v="3"/>
    <x v="3"/>
    <x v="1"/>
  </r>
  <r>
    <x v="1"/>
    <x v="1"/>
    <x v="4"/>
    <x v="4"/>
    <x v="4"/>
    <x v="4"/>
    <x v="1"/>
  </r>
  <r>
    <x v="1"/>
    <x v="2"/>
    <x v="5"/>
    <x v="5"/>
    <x v="5"/>
    <x v="5"/>
    <x v="1"/>
  </r>
  <r>
    <x v="2"/>
    <x v="0"/>
    <x v="6"/>
    <x v="6"/>
    <x v="6"/>
    <x v="6"/>
    <x v="2"/>
  </r>
  <r>
    <x v="2"/>
    <x v="1"/>
    <x v="7"/>
    <x v="7"/>
    <x v="7"/>
    <x v="7"/>
    <x v="2"/>
  </r>
  <r>
    <x v="2"/>
    <x v="2"/>
    <x v="8"/>
    <x v="8"/>
    <x v="8"/>
    <x v="8"/>
    <x v="2"/>
  </r>
  <r>
    <x v="3"/>
    <x v="0"/>
    <x v="9"/>
    <x v="9"/>
    <x v="9"/>
    <x v="9"/>
    <x v="3"/>
  </r>
  <r>
    <x v="3"/>
    <x v="1"/>
    <x v="10"/>
    <x v="10"/>
    <x v="10"/>
    <x v="10"/>
    <x v="3"/>
  </r>
  <r>
    <x v="3"/>
    <x v="2"/>
    <x v="11"/>
    <x v="11"/>
    <x v="11"/>
    <x v="11"/>
    <x v="3"/>
  </r>
  <r>
    <x v="4"/>
    <x v="0"/>
    <x v="12"/>
    <x v="12"/>
    <x v="12"/>
    <x v="12"/>
    <x v="4"/>
  </r>
  <r>
    <x v="4"/>
    <x v="1"/>
    <x v="13"/>
    <x v="13"/>
    <x v="13"/>
    <x v="13"/>
    <x v="4"/>
  </r>
  <r>
    <x v="4"/>
    <x v="2"/>
    <x v="14"/>
    <x v="14"/>
    <x v="14"/>
    <x v="14"/>
    <x v="4"/>
  </r>
  <r>
    <x v="5"/>
    <x v="0"/>
    <x v="15"/>
    <x v="15"/>
    <x v="15"/>
    <x v="15"/>
    <x v="5"/>
  </r>
  <r>
    <x v="5"/>
    <x v="1"/>
    <x v="16"/>
    <x v="16"/>
    <x v="16"/>
    <x v="16"/>
    <x v="5"/>
  </r>
  <r>
    <x v="5"/>
    <x v="2"/>
    <x v="17"/>
    <x v="17"/>
    <x v="17"/>
    <x v="17"/>
    <x v="5"/>
  </r>
  <r>
    <x v="6"/>
    <x v="0"/>
    <x v="18"/>
    <x v="18"/>
    <x v="18"/>
    <x v="18"/>
    <x v="6"/>
  </r>
  <r>
    <x v="6"/>
    <x v="1"/>
    <x v="19"/>
    <x v="19"/>
    <x v="19"/>
    <x v="19"/>
    <x v="6"/>
  </r>
  <r>
    <x v="6"/>
    <x v="2"/>
    <x v="20"/>
    <x v="20"/>
    <x v="20"/>
    <x v="2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3" cacheId="85" dataOnRows="1" applyNumberFormats="0" applyBorderFormats="0" applyFontFormats="0" applyPatternFormats="0" applyAlignmentFormats="0" applyWidthHeightFormats="1" dataCaption="Valores" updatedVersion="4" minRefreshableVersion="3" showDrill="0" useAutoFormatting="1" rowGrandTotals="0" colGrandTotals="0" itemPrintTitles="1" createdVersion="4" indent="0" showHeaders="0" outline="1" outlineData="1" multipleFieldFilters="0" chartFormat="4" fieldListSortAscending="1">
  <location ref="A7:F22" firstHeaderRow="0" firstDataRow="1" firstDataCol="1"/>
  <pivotFields count="7">
    <pivotField axis="axisCol" showAll="0" sortType="descending">
      <items count="11">
        <item x="9"/>
        <item x="8"/>
        <item x="7"/>
        <item x="6"/>
        <item x="5"/>
        <item h="1" x="4"/>
        <item h="1" x="3"/>
        <item h="1" x="2"/>
        <item h="1" x="1"/>
        <item h="1" x="0"/>
        <item t="default"/>
      </items>
    </pivotField>
    <pivotField axis="axisRow" showAll="0">
      <items count="4">
        <item n="Large " x="0"/>
        <item n="Medium-sized " x="1"/>
        <item n="Small "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4">
    <dataField name="Number of Employees" fld="2" baseField="1" baseItem="0"/>
    <dataField name="Market Share" fld="3" baseField="0" baseItem="0"/>
    <dataField name="Annual Growth Rate" fld="4" baseField="0" baseItem="0"/>
    <dataField name="Contribution to Growth" fld="5" baseField="0" baseItem="0"/>
  </dataFields>
  <formats count="38">
    <format dxfId="288">
      <pivotArea collapsedLevelsAreSubtotals="1" fieldPosition="0">
        <references count="1">
          <reference field="1" count="1">
            <x v="0"/>
          </reference>
        </references>
      </pivotArea>
    </format>
    <format dxfId="289">
      <pivotArea dataOnly="0" labelOnly="1" fieldPosition="0">
        <references count="1">
          <reference field="1" count="1">
            <x v="0"/>
          </reference>
        </references>
      </pivotArea>
    </format>
    <format dxfId="290">
      <pivotArea collapsedLevelsAreSubtotals="1" fieldPosition="0">
        <references count="1">
          <reference field="1" count="1">
            <x v="1"/>
          </reference>
        </references>
      </pivotArea>
    </format>
    <format dxfId="291">
      <pivotArea dataOnly="0" labelOnly="1" fieldPosition="0">
        <references count="1">
          <reference field="1" count="1">
            <x v="1"/>
          </reference>
        </references>
      </pivotArea>
    </format>
    <format dxfId="292">
      <pivotArea collapsedLevelsAreSubtotals="1" fieldPosition="0">
        <references count="1">
          <reference field="1" count="1">
            <x v="2"/>
          </reference>
        </references>
      </pivotArea>
    </format>
    <format dxfId="293">
      <pivotArea dataOnly="0" labelOnly="1" fieldPosition="0">
        <references count="1">
          <reference field="1" count="1">
            <x v="2"/>
          </reference>
        </references>
      </pivotArea>
    </format>
    <format dxfId="294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295">
      <pivotArea collapsedLevelsAreSubtotals="1" fieldPosition="0">
        <references count="3">
          <reference field="4294967294" count="1">
            <x v="1"/>
          </reference>
          <reference field="0" count="1" selected="0">
            <x v="9"/>
          </reference>
          <reference field="1" count="1" selected="0">
            <x v="1"/>
          </reference>
        </references>
      </pivotArea>
    </format>
    <format dxfId="296">
      <pivotArea collapsedLevelsAreSubtotals="1" fieldPosition="0">
        <references count="3">
          <reference field="4294967294" count="1">
            <x v="1"/>
          </reference>
          <reference field="0" count="1" selected="0">
            <x v="9"/>
          </reference>
          <reference field="1" count="1" selected="0">
            <x v="2"/>
          </reference>
        </references>
      </pivotArea>
    </format>
    <format dxfId="297">
      <pivotArea field="0" outline="0" collapsedLevelsAreSubtotals="1" axis="axisCol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format>
    <format dxfId="298">
      <pivotArea field="1" grandCol="1" collapsedLevelsAreSubtotals="1" axis="axisRow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99">
      <pivotArea collapsedLevelsAreSubtotals="1" fieldPosition="0">
        <references count="3">
          <reference field="4294967294" count="1">
            <x v="0"/>
          </reference>
          <reference field="0" count="1" selected="0">
            <x v="9"/>
          </reference>
          <reference field="1" count="1" selected="0">
            <x v="1"/>
          </reference>
        </references>
      </pivotArea>
    </format>
    <format dxfId="300">
      <pivotArea field="1" grandCol="1" collapsedLevelsAreSubtotals="1" axis="axisRow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301">
      <pivotArea collapsedLevelsAreSubtotals="1" fieldPosition="0">
        <references count="3">
          <reference field="4294967294" count="1">
            <x v="0"/>
          </reference>
          <reference field="0" count="1" selected="0">
            <x v="9"/>
          </reference>
          <reference field="1" count="1" selected="0">
            <x v="2"/>
          </reference>
        </references>
      </pivotArea>
    </format>
    <format dxfId="302">
      <pivotArea field="1" grandCol="1" collapsedLevelsAreSubtotals="1" axis="axisRow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303">
      <pivotArea field="0" outline="0" collapsedLevelsAreSubtotals="1" axis="axisCol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format>
    <format dxfId="304">
      <pivotArea grandRow="1" grandCol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5">
      <pivotArea field="0" outline="0" collapsedLevelsAreSubtotals="1" axis="axisCol" fieldPosition="0">
        <references count="2">
          <reference field="4294967294" count="1" selected="0">
            <x v="1"/>
          </reference>
          <reference field="0" count="6" selected="0">
            <x v="3"/>
            <x v="4"/>
            <x v="5"/>
            <x v="6"/>
            <x v="7"/>
            <x v="8"/>
          </reference>
        </references>
      </pivotArea>
    </format>
    <format dxfId="306">
      <pivotArea collapsedLevelsAreSubtotals="1" fieldPosition="0">
        <references count="3">
          <reference field="4294967294" count="1">
            <x v="2"/>
          </reference>
          <reference field="0" count="1" selected="0">
            <x v="9"/>
          </reference>
          <reference field="1" count="1" selected="0">
            <x v="1"/>
          </reference>
        </references>
      </pivotArea>
    </format>
    <format dxfId="307">
      <pivotArea collapsedLevelsAreSubtotals="1" fieldPosition="0">
        <references count="3">
          <reference field="4294967294" count="1">
            <x v="3"/>
          </reference>
          <reference field="0" count="1" selected="0">
            <x v="9"/>
          </reference>
          <reference field="1" count="1" selected="0">
            <x v="1"/>
          </reference>
        </references>
      </pivotArea>
    </format>
    <format dxfId="308">
      <pivotArea collapsedLevelsAreSubtotals="1" fieldPosition="0">
        <references count="3">
          <reference field="4294967294" count="1">
            <x v="2"/>
          </reference>
          <reference field="0" count="1" selected="0">
            <x v="9"/>
          </reference>
          <reference field="1" count="1" selected="0">
            <x v="2"/>
          </reference>
        </references>
      </pivotArea>
    </format>
    <format dxfId="309">
      <pivotArea collapsedLevelsAreSubtotals="1" fieldPosition="0">
        <references count="3">
          <reference field="4294967294" count="1">
            <x v="3"/>
          </reference>
          <reference field="0" count="1" selected="0">
            <x v="9"/>
          </reference>
          <reference field="1" count="1" selected="0">
            <x v="2"/>
          </reference>
        </references>
      </pivotArea>
    </format>
    <format dxfId="310">
      <pivotArea field="0" outline="0" collapsedLevelsAreSubtotals="1" axis="axisCol" fieldPosition="0">
        <references count="2">
          <reference field="4294967294" count="1" selected="0">
            <x v="0"/>
          </reference>
          <reference field="0" count="6" selected="0">
            <x v="3"/>
            <x v="4"/>
            <x v="5"/>
            <x v="6"/>
            <x v="7"/>
            <x v="8"/>
          </reference>
        </references>
      </pivotArea>
    </format>
    <format dxfId="311">
      <pivotArea collapsedLevelsAreSubtotals="1" fieldPosition="0">
        <references count="3">
          <reference field="4294967294" count="1">
            <x v="0"/>
          </reference>
          <reference field="0" count="6" selected="0">
            <x v="3"/>
            <x v="4"/>
            <x v="5"/>
            <x v="6"/>
            <x v="7"/>
            <x v="8"/>
          </reference>
          <reference field="1" count="1" selected="0">
            <x v="2"/>
          </reference>
        </references>
      </pivotArea>
    </format>
    <format dxfId="312">
      <pivotArea collapsedLevelsAreSubtotals="1" fieldPosition="0">
        <references count="3">
          <reference field="4294967294" count="2">
            <x v="2"/>
            <x v="3"/>
          </reference>
          <reference field="0" count="6" selected="0">
            <x v="3"/>
            <x v="4"/>
            <x v="5"/>
            <x v="6"/>
            <x v="7"/>
            <x v="8"/>
          </reference>
          <reference field="1" count="1" selected="0">
            <x v="1"/>
          </reference>
        </references>
      </pivotArea>
    </format>
    <format dxfId="313">
      <pivotArea collapsedLevelsAreSubtotals="1" fieldPosition="0">
        <references count="3">
          <reference field="4294967294" count="2">
            <x v="2"/>
            <x v="3"/>
          </reference>
          <reference field="0" count="6" selected="0">
            <x v="3"/>
            <x v="4"/>
            <x v="5"/>
            <x v="6"/>
            <x v="7"/>
            <x v="8"/>
          </reference>
          <reference field="1" count="1" selected="0">
            <x v="2"/>
          </reference>
        </references>
      </pivotArea>
    </format>
    <format dxfId="314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315">
      <pivotArea collapsedLevelsAreSubtotals="1" fieldPosition="0">
        <references count="3">
          <reference field="4294967294" count="1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  <format dxfId="316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  <format dxfId="317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2"/>
          </reference>
          <reference field="1" count="1" selected="0">
            <x v="2"/>
          </reference>
        </references>
      </pivotArea>
    </format>
    <format dxfId="318">
      <pivotArea field="0" grandRow="1" outline="0" collapsedLevelsAreSubtotals="1" axis="axisCol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319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20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21">
      <pivotArea type="all" dataOnly="0" outline="0" fieldPosition="0"/>
    </format>
    <format dxfId="322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1"/>
          </reference>
          <reference field="1" count="1" selected="0">
            <x v="1"/>
          </reference>
        </references>
      </pivotArea>
    </format>
    <format dxfId="323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1"/>
          </reference>
          <reference field="1" count="1" selected="0">
            <x v="2"/>
          </reference>
        </references>
      </pivotArea>
    </format>
    <format dxfId="3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0"/>
          </reference>
          <reference field="1" count="1" selected="0">
            <x v="1"/>
          </reference>
        </references>
      </pivotArea>
    </format>
    <format dxfId="1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0"/>
          </reference>
          <reference field="1" count="1" selected="0">
            <x v="2"/>
          </reference>
        </references>
      </pivotArea>
    </format>
  </formats>
  <pivotTableStyleInfo name="Estilo ABANC Dinâmic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87" dataOnRows="1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showHeaders="0" outline="1" outlineData="1" multipleFieldFilters="0" fieldListSortAscending="1">
  <location ref="A7:F22" firstHeaderRow="0" firstDataRow="1" firstDataCol="1"/>
  <pivotFields count="7">
    <pivotField axis="axisCol" showAll="0" sortType="descending">
      <items count="11">
        <item x="9"/>
        <item x="8"/>
        <item x="7"/>
        <item x="6"/>
        <item x="5"/>
        <item h="1" x="4"/>
        <item h="1" x="3"/>
        <item h="1" x="2"/>
        <item h="1" x="1"/>
        <item h="1" x="0"/>
        <item t="default"/>
      </items>
    </pivotField>
    <pivotField axis="axisRow" showAll="0">
      <items count="4">
        <item n="Large" x="0"/>
        <item n="Medium-sized" x="1"/>
        <item n="Small"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4">
    <dataField name="Number of Agencies" fld="2" baseField="1" baseItem="1"/>
    <dataField name="Market Share" fld="3" baseField="0" baseItem="0"/>
    <dataField name="Annual growth Rate" fld="4" baseField="0" baseItem="0"/>
    <dataField name="Contribution to Growth" fld="5" baseField="0" baseItem="0"/>
  </dataFields>
  <formats count="15">
    <format dxfId="403">
      <pivotArea collapsedLevelsAreSubtotals="1" fieldPosition="0">
        <references count="1">
          <reference field="1" count="1">
            <x v="0"/>
          </reference>
        </references>
      </pivotArea>
    </format>
    <format dxfId="402">
      <pivotArea dataOnly="0" labelOnly="1" fieldPosition="0">
        <references count="1">
          <reference field="1" count="1">
            <x v="0"/>
          </reference>
        </references>
      </pivotArea>
    </format>
    <format dxfId="401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400">
      <pivotArea field="0" grandRow="1" outline="0" collapsedLevelsAreSubtotals="1" axis="axisCol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format>
    <format dxfId="39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98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397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396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395">
      <pivotArea collapsedLevelsAreSubtotals="1" fieldPosition="0">
        <references count="3">
          <reference field="4294967294" count="1">
            <x v="0"/>
          </reference>
          <reference field="0" count="1" selected="0">
            <x v="7"/>
          </reference>
          <reference field="1" count="1" selected="0">
            <x v="1"/>
          </reference>
        </references>
      </pivotArea>
    </format>
    <format dxfId="394">
      <pivotArea collapsedLevelsAreSubtotals="1" fieldPosition="0">
        <references count="3">
          <reference field="4294967294" count="1">
            <x v="0"/>
          </reference>
          <reference field="0" count="1" selected="0">
            <x v="7"/>
          </reference>
          <reference field="1" count="1" selected="0">
            <x v="2"/>
          </reference>
        </references>
      </pivotArea>
    </format>
    <format dxfId="393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92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91">
      <pivotArea type="all" dataOnly="0" outline="0" fieldPosition="0"/>
    </format>
    <format dxfId="390">
      <pivotArea dataOnly="0" labelOnly="1" fieldPosition="0">
        <references count="1">
          <reference field="1" count="1">
            <x v="1"/>
          </reference>
        </references>
      </pivotArea>
    </format>
    <format dxfId="389">
      <pivotArea dataOnly="0" labelOnly="1" fieldPosition="0">
        <references count="1">
          <reference field="1" count="1">
            <x v="2"/>
          </reference>
        </references>
      </pivotArea>
    </format>
  </formats>
  <pivotTableStyleInfo name="Estilo ABANC Dinâmic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5" cacheId="89" dataOnRows="1" applyNumberFormats="0" applyBorderFormats="0" applyFontFormats="0" applyPatternFormats="0" applyAlignmentFormats="0" applyWidthHeightFormats="1" dataCaption="Valores" updatedVersion="4" minRefreshableVersion="3" showDrill="0" useAutoFormatting="1" rowGrandTotals="0" colGrandTotals="0" itemPrintTitles="1" createdVersion="4" indent="0" showHeaders="0" outline="1" outlineData="1" multipleFieldFilters="0" fieldListSortAscending="1">
  <location ref="A7:F22" firstHeaderRow="0" firstDataRow="1" firstDataCol="1"/>
  <pivotFields count="7">
    <pivotField axis="axisCol" showAll="0" sortType="descending">
      <items count="11">
        <item x="9"/>
        <item x="8"/>
        <item x="7"/>
        <item x="6"/>
        <item x="5"/>
        <item h="1" x="4"/>
        <item h="1" x="3"/>
        <item h="1" x="2"/>
        <item h="1" x="1"/>
        <item h="1" x="0"/>
        <item t="default"/>
      </items>
    </pivotField>
    <pivotField axis="axisRow" showAll="0">
      <items count="4">
        <item n="Large" x="0"/>
        <item n="Medium-sized" x="1"/>
        <item n="Small"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4">
    <dataField name="Number of ATMs" fld="2" baseField="0" baseItem="0"/>
    <dataField name="Market Share" fld="3" baseField="0" baseItem="0"/>
    <dataField name="Annual Growth Rate" fld="4" baseField="0" baseItem="0"/>
    <dataField name="Contribution to Growth" fld="5" baseField="0" baseItem="0"/>
  </dataFields>
  <formats count="15">
    <format dxfId="388">
      <pivotArea collapsedLevelsAreSubtotals="1" fieldPosition="0">
        <references count="3">
          <reference field="4294967294" count="1">
            <x v="0"/>
          </reference>
          <reference field="0" count="1" selected="0">
            <x v="9"/>
          </reference>
          <reference field="1" count="1" selected="0">
            <x v="0"/>
          </reference>
        </references>
      </pivotArea>
    </format>
    <format dxfId="387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386">
      <pivotArea field="0" grandRow="1" outline="0" collapsedLevelsAreSubtotals="1" axis="axisCol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format>
    <format dxfId="385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384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383">
      <pivotArea field="1" grandRow="1" outline="0" collapsedLevelsAreSubtotals="1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382">
      <pivotArea collapsedLevelsAreSubtotals="1" fieldPosition="0">
        <references count="3">
          <reference field="4294967294" count="1">
            <x v="0"/>
          </reference>
          <reference field="0" count="1" selected="0">
            <x v="3"/>
          </reference>
          <reference field="1" count="1" selected="0">
            <x v="0"/>
          </reference>
        </references>
      </pivotArea>
    </format>
    <format dxfId="381">
      <pivotArea collapsedLevelsAreSubtotals="1" fieldPosition="0">
        <references count="3">
          <reference field="4294967294" count="1">
            <x v="0"/>
          </reference>
          <reference field="0" count="4" selected="0">
            <x v="4"/>
            <x v="5"/>
            <x v="6"/>
            <x v="7"/>
          </reference>
          <reference field="1" count="1" selected="0">
            <x v="0"/>
          </reference>
        </references>
      </pivotArea>
    </format>
    <format dxfId="380">
      <pivotArea collapsedLevelsAreSubtotals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379">
      <pivotArea collapsedLevelsAreSubtotals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378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77">
      <pivotArea type="all" dataOnly="0" outline="0" fieldPosition="0"/>
    </format>
    <format dxfId="376">
      <pivotArea dataOnly="0" labelOnly="1" fieldPosition="0">
        <references count="1">
          <reference field="1" count="1">
            <x v="2"/>
          </reference>
        </references>
      </pivotArea>
    </format>
    <format dxfId="375">
      <pivotArea dataOnly="0" labelOnly="1" fieldPosition="0">
        <references count="1">
          <reference field="1" count="1">
            <x v="1"/>
          </reference>
        </references>
      </pivotArea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Estilo ABANC Dinâmic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6" cacheId="91" dataOnRows="1" applyNumberFormats="0" applyBorderFormats="0" applyFontFormats="0" applyPatternFormats="0" applyAlignmentFormats="0" applyWidthHeightFormats="1" dataCaption="Valores" updatedVersion="4" minRefreshableVersion="3" showDrill="0" useAutoFormatting="1" rowGrandTotals="0" colGrandTotals="0" itemPrintTitles="1" createdVersion="4" indent="0" showHeaders="0" outline="1" outlineData="1" multipleFieldFilters="0" fieldListSortAscending="1">
  <location ref="A7:F22" firstHeaderRow="0" firstDataRow="1" firstDataCol="1"/>
  <pivotFields count="7">
    <pivotField axis="axisCol" showAll="0" sortType="descending">
      <items count="11">
        <item x="6"/>
        <item x="5"/>
        <item x="4"/>
        <item x="3"/>
        <item x="2"/>
        <item h="1" x="1"/>
        <item h="1" x="0"/>
        <item h="1" m="1" x="9"/>
        <item h="1" m="1" x="8"/>
        <item h="1" m="1" x="7"/>
        <item t="default"/>
      </items>
    </pivotField>
    <pivotField axis="axisRow" showAll="0">
      <items count="4">
        <item n="Large" x="0"/>
        <item n="Medium-sized" x="1"/>
        <item n="Small"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4">
    <dataField name="Number of POS" fld="2" baseField="1" baseItem="0"/>
    <dataField name="Market Share" fld="3" baseField="0" baseItem="0"/>
    <dataField name="Annual Growth Rate" fld="4" baseField="0" baseItem="0"/>
    <dataField name="Contribution to Growth" fld="5" baseField="0" baseItem="0"/>
  </dataFields>
  <formats count="14">
    <format dxfId="373">
      <pivotArea field="0" grandRow="1" outline="0" collapsedLevelsAreSubtotals="1" axis="axisCol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format>
    <format dxfId="372">
      <pivotArea field="0" grandRow="1" outline="0" collapsedLevelsAreSubtotals="1" axis="axisCol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format>
    <format dxfId="371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370">
      <pivotArea field="1" grandRow="1" outline="0" collapsedLevelsAreSubtotals="1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369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368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367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366">
      <pivotArea collapsedLevelsAreSubtotals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36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64">
      <pivotArea collapsedLevelsAreSubtotals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363">
      <pivotArea type="all" dataOnly="0" outline="0" fieldPosition="0"/>
    </format>
    <format dxfId="362">
      <pivotArea dataOnly="0" labelOnly="1" fieldPosition="0">
        <references count="1">
          <reference field="1" count="1">
            <x v="0"/>
          </reference>
        </references>
      </pivotArea>
    </format>
    <format dxfId="361">
      <pivotArea dataOnly="0" labelOnly="1" fieldPosition="0">
        <references count="1">
          <reference field="1" count="1">
            <x v="1"/>
          </reference>
        </references>
      </pivotArea>
    </format>
    <format dxfId="360">
      <pivotArea dataOnly="0" labelOnly="1" fieldPosition="0">
        <references count="1">
          <reference field="1" count="1">
            <x v="2"/>
          </reference>
        </references>
      </pivotArea>
    </format>
  </formats>
  <pivotTableStyleInfo name="Estilo ABANC Dinâmic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showGridLines="0" workbookViewId="0">
      <selection activeCell="B20" sqref="B20:B22"/>
    </sheetView>
  </sheetViews>
  <sheetFormatPr defaultRowHeight="14.25" x14ac:dyDescent="0.2"/>
  <cols>
    <col min="1" max="1" width="23.5703125" style="1" customWidth="1"/>
    <col min="2" max="2" width="9" style="1" customWidth="1"/>
    <col min="3" max="6" width="8.42578125" style="1" bestFit="1" customWidth="1"/>
    <col min="7" max="9" width="9.140625" style="1" bestFit="1" customWidth="1"/>
    <col min="10" max="15" width="21.85546875" style="1" customWidth="1"/>
    <col min="16" max="16" width="26.85546875" style="1" customWidth="1"/>
    <col min="17" max="16384" width="9.140625" style="1"/>
  </cols>
  <sheetData>
    <row r="4" spans="1:6" ht="19.5" x14ac:dyDescent="0.25">
      <c r="A4" s="6" t="s">
        <v>0</v>
      </c>
    </row>
    <row r="7" spans="1:6" x14ac:dyDescent="0.2">
      <c r="A7" s="7"/>
      <c r="B7" s="7">
        <v>2015</v>
      </c>
      <c r="C7" s="7">
        <v>2014</v>
      </c>
      <c r="D7" s="7">
        <v>2013</v>
      </c>
      <c r="E7" s="7">
        <v>2012</v>
      </c>
      <c r="F7" s="7">
        <v>2011</v>
      </c>
    </row>
    <row r="8" spans="1:6" x14ac:dyDescent="0.2">
      <c r="A8" s="8" t="s">
        <v>3</v>
      </c>
      <c r="B8" s="9"/>
      <c r="C8" s="9"/>
      <c r="D8" s="9"/>
      <c r="E8" s="9"/>
      <c r="F8" s="9"/>
    </row>
    <row r="9" spans="1:6" x14ac:dyDescent="0.2">
      <c r="A9" s="10" t="s">
        <v>0</v>
      </c>
      <c r="B9" s="11">
        <v>12049</v>
      </c>
      <c r="C9" s="11">
        <v>11840</v>
      </c>
      <c r="D9" s="11">
        <v>11122</v>
      </c>
      <c r="E9" s="11">
        <v>10487</v>
      </c>
      <c r="F9" s="11">
        <v>9181</v>
      </c>
    </row>
    <row r="10" spans="1:6" x14ac:dyDescent="0.2">
      <c r="A10" s="10" t="s">
        <v>1</v>
      </c>
      <c r="B10" s="12">
        <v>0.59316999999999998</v>
      </c>
      <c r="C10" s="12">
        <v>0.61163000000000001</v>
      </c>
      <c r="D10" s="12">
        <v>0.62438000000000005</v>
      </c>
      <c r="E10" s="12">
        <v>0.64492000000000005</v>
      </c>
      <c r="F10" s="12">
        <v>0.65141000000000004</v>
      </c>
    </row>
    <row r="11" spans="1:6" x14ac:dyDescent="0.2">
      <c r="A11" s="10" t="s">
        <v>2</v>
      </c>
      <c r="B11" s="12">
        <v>1.7649999999999999E-2</v>
      </c>
      <c r="C11" s="12">
        <v>6.4560000000000006E-2</v>
      </c>
      <c r="D11" s="12">
        <v>6.055E-2</v>
      </c>
      <c r="E11" s="12">
        <v>0.14224999999999999</v>
      </c>
      <c r="F11" s="12">
        <v>0.10815</v>
      </c>
    </row>
    <row r="12" spans="1:6" x14ac:dyDescent="0.2">
      <c r="A12" s="10" t="s">
        <v>6</v>
      </c>
      <c r="B12" s="12">
        <v>1.0800000000000001E-2</v>
      </c>
      <c r="C12" s="12">
        <v>4.0309999999999999E-2</v>
      </c>
      <c r="D12" s="12">
        <v>3.9050000000000001E-2</v>
      </c>
      <c r="E12" s="12">
        <v>9.2660000000000006E-2</v>
      </c>
      <c r="F12" s="12">
        <v>7.288E-2</v>
      </c>
    </row>
    <row r="13" spans="1:6" x14ac:dyDescent="0.2">
      <c r="A13" s="8" t="s">
        <v>4</v>
      </c>
      <c r="B13" s="9"/>
      <c r="C13" s="9"/>
      <c r="D13" s="9"/>
      <c r="E13" s="9"/>
      <c r="F13" s="9"/>
    </row>
    <row r="14" spans="1:6" x14ac:dyDescent="0.2">
      <c r="A14" s="10" t="s">
        <v>0</v>
      </c>
      <c r="B14" s="13">
        <v>7427</v>
      </c>
      <c r="C14" s="13">
        <v>6777</v>
      </c>
      <c r="D14" s="11">
        <v>6022</v>
      </c>
      <c r="E14" s="11">
        <v>5193</v>
      </c>
      <c r="F14" s="11">
        <v>4395</v>
      </c>
    </row>
    <row r="15" spans="1:6" x14ac:dyDescent="0.2">
      <c r="A15" s="10" t="s">
        <v>1</v>
      </c>
      <c r="B15" s="12">
        <v>0.36563000000000001</v>
      </c>
      <c r="C15" s="12">
        <v>0.35009000000000001</v>
      </c>
      <c r="D15" s="12">
        <v>0.33806999999999998</v>
      </c>
      <c r="E15" s="12">
        <v>0.31935000000000002</v>
      </c>
      <c r="F15" s="12">
        <v>0.31183</v>
      </c>
    </row>
    <row r="16" spans="1:6" x14ac:dyDescent="0.2">
      <c r="A16" s="10" t="s">
        <v>2</v>
      </c>
      <c r="B16" s="12">
        <v>9.5909999999999995E-2</v>
      </c>
      <c r="C16" s="12">
        <v>0.12537000000000001</v>
      </c>
      <c r="D16" s="12">
        <v>0.15964</v>
      </c>
      <c r="E16" s="12">
        <v>0.18157000000000001</v>
      </c>
      <c r="F16" s="12">
        <v>0.22083</v>
      </c>
    </row>
    <row r="17" spans="1:6" x14ac:dyDescent="0.2">
      <c r="A17" s="10" t="s">
        <v>6</v>
      </c>
      <c r="B17" s="12">
        <v>3.3579999999999999E-2</v>
      </c>
      <c r="C17" s="12">
        <v>4.2380000000000001E-2</v>
      </c>
      <c r="D17" s="12">
        <v>5.0979999999999998E-2</v>
      </c>
      <c r="E17" s="12">
        <v>5.6619999999999997E-2</v>
      </c>
      <c r="F17" s="12">
        <v>6.4659999999999995E-2</v>
      </c>
    </row>
    <row r="18" spans="1:6" x14ac:dyDescent="0.2">
      <c r="A18" s="8" t="s">
        <v>5</v>
      </c>
      <c r="B18" s="9"/>
      <c r="C18" s="9"/>
      <c r="D18" s="9"/>
      <c r="E18" s="9"/>
      <c r="F18" s="9"/>
    </row>
    <row r="19" spans="1:6" x14ac:dyDescent="0.2">
      <c r="A19" s="10" t="s">
        <v>0</v>
      </c>
      <c r="B19" s="13">
        <v>837</v>
      </c>
      <c r="C19" s="13">
        <v>741</v>
      </c>
      <c r="D19" s="13">
        <v>669</v>
      </c>
      <c r="E19" s="11">
        <v>581</v>
      </c>
      <c r="F19" s="11">
        <v>518</v>
      </c>
    </row>
    <row r="20" spans="1:6" x14ac:dyDescent="0.2">
      <c r="A20" s="10" t="s">
        <v>1</v>
      </c>
      <c r="B20" s="12">
        <v>4.1209999999999997E-2</v>
      </c>
      <c r="C20" s="12">
        <v>3.8280000000000002E-2</v>
      </c>
      <c r="D20" s="12">
        <v>3.7560000000000003E-2</v>
      </c>
      <c r="E20" s="12">
        <v>3.5729999999999998E-2</v>
      </c>
      <c r="F20" s="12">
        <v>3.6749999999999998E-2</v>
      </c>
    </row>
    <row r="21" spans="1:6" x14ac:dyDescent="0.2">
      <c r="A21" s="10" t="s">
        <v>2</v>
      </c>
      <c r="B21" s="12">
        <v>0.12955</v>
      </c>
      <c r="C21" s="12">
        <v>0.10761999999999999</v>
      </c>
      <c r="D21" s="12">
        <v>0.15146000000000001</v>
      </c>
      <c r="E21" s="12">
        <v>0.12162000000000001</v>
      </c>
      <c r="F21" s="12">
        <v>0.26340999999999998</v>
      </c>
    </row>
    <row r="22" spans="1:6" x14ac:dyDescent="0.2">
      <c r="A22" s="10" t="s">
        <v>6</v>
      </c>
      <c r="B22" s="12">
        <v>4.96E-3</v>
      </c>
      <c r="C22" s="12">
        <v>4.0400000000000002E-3</v>
      </c>
      <c r="D22" s="12">
        <v>5.4099999999999999E-3</v>
      </c>
      <c r="E22" s="12">
        <v>4.47E-3</v>
      </c>
      <c r="F22" s="12">
        <v>8.7799999999999996E-3</v>
      </c>
    </row>
    <row r="23" spans="1:6" x14ac:dyDescent="0.2">
      <c r="A23" s="2" t="s">
        <v>0</v>
      </c>
      <c r="B23" s="3">
        <f>SUM(B9,B14,B19)</f>
        <v>20313</v>
      </c>
      <c r="C23" s="3">
        <f t="shared" ref="C23:F23" si="0">SUM(C9,C14,C19)</f>
        <v>19358</v>
      </c>
      <c r="D23" s="3">
        <f t="shared" si="0"/>
        <v>17813</v>
      </c>
      <c r="E23" s="3">
        <f t="shared" si="0"/>
        <v>16261</v>
      </c>
      <c r="F23" s="3">
        <f t="shared" si="0"/>
        <v>14094</v>
      </c>
    </row>
    <row r="24" spans="1:6" x14ac:dyDescent="0.2">
      <c r="A24" s="4" t="s">
        <v>2</v>
      </c>
      <c r="B24" s="5">
        <f>SUM(B22,B17,B12)</f>
        <v>4.9339999999999995E-2</v>
      </c>
      <c r="C24" s="5">
        <f>SUM(C22,C17,C12)</f>
        <v>8.6730000000000002E-2</v>
      </c>
      <c r="D24" s="5">
        <f>SUM(D22,D17,D12)</f>
        <v>9.5439999999999997E-2</v>
      </c>
      <c r="E24" s="5">
        <f>SUM(E22,E17,E12)</f>
        <v>0.15375</v>
      </c>
      <c r="F24" s="5">
        <f>SUM(F22,F17,F12)</f>
        <v>0.14632000000000001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showGridLines="0" workbookViewId="0">
      <selection activeCell="D16" sqref="D16"/>
    </sheetView>
  </sheetViews>
  <sheetFormatPr defaultRowHeight="14.25" x14ac:dyDescent="0.2"/>
  <cols>
    <col min="1" max="1" width="26" style="1" customWidth="1"/>
    <col min="2" max="2" width="6.85546875" style="1" customWidth="1"/>
    <col min="3" max="6" width="7.85546875" style="1" bestFit="1" customWidth="1"/>
    <col min="7" max="16384" width="9.140625" style="1"/>
  </cols>
  <sheetData>
    <row r="4" spans="1:6" ht="19.5" x14ac:dyDescent="0.25">
      <c r="A4" s="6" t="s">
        <v>7</v>
      </c>
    </row>
    <row r="7" spans="1:6" x14ac:dyDescent="0.2">
      <c r="A7" s="7"/>
      <c r="B7" s="7">
        <v>2015</v>
      </c>
      <c r="C7" s="7">
        <v>2014</v>
      </c>
      <c r="D7" s="7">
        <v>2013</v>
      </c>
      <c r="E7" s="7">
        <v>2012</v>
      </c>
      <c r="F7" s="7">
        <v>2011</v>
      </c>
    </row>
    <row r="8" spans="1:6" x14ac:dyDescent="0.2">
      <c r="A8" s="8" t="s">
        <v>8</v>
      </c>
      <c r="B8" s="9"/>
      <c r="C8" s="9"/>
      <c r="D8" s="9"/>
      <c r="E8" s="9"/>
      <c r="F8" s="9"/>
    </row>
    <row r="9" spans="1:6" x14ac:dyDescent="0.2">
      <c r="A9" s="10" t="s">
        <v>7</v>
      </c>
      <c r="B9" s="11">
        <v>961</v>
      </c>
      <c r="C9" s="11">
        <v>910</v>
      </c>
      <c r="D9" s="11">
        <v>846</v>
      </c>
      <c r="E9" s="11">
        <v>772</v>
      </c>
      <c r="F9" s="11">
        <v>696</v>
      </c>
    </row>
    <row r="10" spans="1:6" x14ac:dyDescent="0.2">
      <c r="A10" s="10" t="s">
        <v>1</v>
      </c>
      <c r="B10" s="12">
        <v>0.54788999999999999</v>
      </c>
      <c r="C10" s="12">
        <v>0.55118</v>
      </c>
      <c r="D10" s="12">
        <v>0.57123999999999997</v>
      </c>
      <c r="E10" s="12">
        <v>0.58706999999999998</v>
      </c>
      <c r="F10" s="12">
        <v>0.61702000000000001</v>
      </c>
    </row>
    <row r="11" spans="1:6" x14ac:dyDescent="0.2">
      <c r="A11" s="10" t="s">
        <v>11</v>
      </c>
      <c r="B11" s="12">
        <v>5.604E-2</v>
      </c>
      <c r="C11" s="12">
        <v>7.5649999999999995E-2</v>
      </c>
      <c r="D11" s="12">
        <v>9.5850000000000005E-2</v>
      </c>
      <c r="E11" s="12">
        <v>0.10920000000000001</v>
      </c>
      <c r="F11" s="12">
        <v>0.15423000000000001</v>
      </c>
    </row>
    <row r="12" spans="1:6" x14ac:dyDescent="0.2">
      <c r="A12" s="10" t="s">
        <v>6</v>
      </c>
      <c r="B12" s="12">
        <v>3.0890000000000001E-2</v>
      </c>
      <c r="C12" s="12">
        <v>4.3209999999999998E-2</v>
      </c>
      <c r="D12" s="12">
        <v>5.6270000000000001E-2</v>
      </c>
      <c r="E12" s="12">
        <v>6.7379999999999995E-2</v>
      </c>
      <c r="F12" s="12">
        <v>9.7180000000000002E-2</v>
      </c>
    </row>
    <row r="13" spans="1:6" x14ac:dyDescent="0.2">
      <c r="A13" s="8" t="s">
        <v>9</v>
      </c>
      <c r="B13" s="13"/>
      <c r="C13" s="13"/>
      <c r="D13" s="13"/>
      <c r="E13" s="13"/>
      <c r="F13" s="13"/>
    </row>
    <row r="14" spans="1:6" x14ac:dyDescent="0.2">
      <c r="A14" s="10" t="s">
        <v>7</v>
      </c>
      <c r="B14" s="13">
        <v>722</v>
      </c>
      <c r="C14" s="13">
        <v>677</v>
      </c>
      <c r="D14" s="13">
        <v>578</v>
      </c>
      <c r="E14" s="13">
        <v>492</v>
      </c>
      <c r="F14" s="13">
        <v>386</v>
      </c>
    </row>
    <row r="15" spans="1:6" x14ac:dyDescent="0.2">
      <c r="A15" s="10" t="s">
        <v>1</v>
      </c>
      <c r="B15" s="12">
        <v>0.41163</v>
      </c>
      <c r="C15" s="12">
        <v>0.41005000000000003</v>
      </c>
      <c r="D15" s="12">
        <v>0.39028000000000002</v>
      </c>
      <c r="E15" s="12">
        <v>0.37413999999999997</v>
      </c>
      <c r="F15" s="12">
        <v>0.3422</v>
      </c>
    </row>
    <row r="16" spans="1:6" x14ac:dyDescent="0.2">
      <c r="A16" s="10" t="s">
        <v>11</v>
      </c>
      <c r="B16" s="12">
        <v>6.6470000000000001E-2</v>
      </c>
      <c r="C16" s="12">
        <v>0.17127999999999999</v>
      </c>
      <c r="D16" s="12">
        <v>0.17480000000000001</v>
      </c>
      <c r="E16" s="12">
        <v>0.27461000000000002</v>
      </c>
      <c r="F16" s="12">
        <v>0.19875999999999999</v>
      </c>
    </row>
    <row r="17" spans="1:6" x14ac:dyDescent="0.2">
      <c r="A17" s="10" t="s">
        <v>6</v>
      </c>
      <c r="B17" s="12">
        <v>2.726E-2</v>
      </c>
      <c r="C17" s="12">
        <v>6.6850000000000007E-2</v>
      </c>
      <c r="D17" s="12">
        <v>6.54E-2</v>
      </c>
      <c r="E17" s="12">
        <v>9.3969999999999998E-2</v>
      </c>
      <c r="F17" s="12">
        <v>6.6879999999999995E-2</v>
      </c>
    </row>
    <row r="18" spans="1:6" x14ac:dyDescent="0.2">
      <c r="A18" s="8" t="s">
        <v>10</v>
      </c>
      <c r="B18" s="13"/>
      <c r="C18" s="13"/>
      <c r="D18" s="13"/>
      <c r="E18" s="13"/>
      <c r="F18" s="13"/>
    </row>
    <row r="19" spans="1:6" x14ac:dyDescent="0.2">
      <c r="A19" s="10" t="s">
        <v>7</v>
      </c>
      <c r="B19" s="13">
        <v>71</v>
      </c>
      <c r="C19" s="13">
        <v>64</v>
      </c>
      <c r="D19" s="13">
        <v>57</v>
      </c>
      <c r="E19" s="13">
        <v>51</v>
      </c>
      <c r="F19" s="13">
        <v>46</v>
      </c>
    </row>
    <row r="20" spans="1:6" x14ac:dyDescent="0.2">
      <c r="A20" s="10" t="s">
        <v>1</v>
      </c>
      <c r="B20" s="12">
        <v>4.0480000000000002E-2</v>
      </c>
      <c r="C20" s="12">
        <v>3.8760000000000003E-2</v>
      </c>
      <c r="D20" s="12">
        <v>3.8490000000000003E-2</v>
      </c>
      <c r="E20" s="12">
        <v>3.8780000000000002E-2</v>
      </c>
      <c r="F20" s="12">
        <v>4.0779999999999997E-2</v>
      </c>
    </row>
    <row r="21" spans="1:6" x14ac:dyDescent="0.2">
      <c r="A21" s="10" t="s">
        <v>11</v>
      </c>
      <c r="B21" s="12">
        <v>0.10938000000000001</v>
      </c>
      <c r="C21" s="12">
        <v>0.12281</v>
      </c>
      <c r="D21" s="12">
        <v>0.11765</v>
      </c>
      <c r="E21" s="12">
        <v>0.1087</v>
      </c>
      <c r="F21" s="12">
        <v>0.4375</v>
      </c>
    </row>
    <row r="22" spans="1:6" x14ac:dyDescent="0.2">
      <c r="A22" s="10" t="s">
        <v>6</v>
      </c>
      <c r="B22" s="12">
        <v>4.2399999999999998E-3</v>
      </c>
      <c r="C22" s="12">
        <v>4.7299999999999998E-3</v>
      </c>
      <c r="D22" s="12">
        <v>4.5599999999999998E-3</v>
      </c>
      <c r="E22" s="12">
        <v>4.4299999999999999E-3</v>
      </c>
      <c r="F22" s="12">
        <v>1.4630000000000001E-2</v>
      </c>
    </row>
    <row r="23" spans="1:6" x14ac:dyDescent="0.2">
      <c r="A23" s="2" t="s">
        <v>7</v>
      </c>
      <c r="B23" s="3">
        <f>SUM(B9,B14,B19)</f>
        <v>1754</v>
      </c>
      <c r="C23" s="3">
        <f>SUM(C9,C14,C19)</f>
        <v>1651</v>
      </c>
      <c r="D23" s="3">
        <f>SUM(D9,D14,D19)</f>
        <v>1481</v>
      </c>
      <c r="E23" s="3">
        <f>SUM(E9,E14,E19)</f>
        <v>1315</v>
      </c>
      <c r="F23" s="3">
        <f>SUM(F9,F14,F19)</f>
        <v>1128</v>
      </c>
    </row>
    <row r="24" spans="1:6" x14ac:dyDescent="0.2">
      <c r="A24" s="4" t="s">
        <v>2</v>
      </c>
      <c r="B24" s="5">
        <f>SUM(B22,B17,B12)</f>
        <v>6.2390000000000001E-2</v>
      </c>
      <c r="C24" s="5">
        <f>SUM(C22,C17,C12)</f>
        <v>0.11479</v>
      </c>
      <c r="D24" s="5">
        <f>SUM(D22,D17,D12)</f>
        <v>0.12623000000000001</v>
      </c>
      <c r="E24" s="5">
        <f>SUM(E22,E17,E12)</f>
        <v>0.16577999999999998</v>
      </c>
      <c r="F24" s="5">
        <f>SUM(F22,F17,F12)</f>
        <v>0.17869000000000002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"/>
  <sheetViews>
    <sheetView showGridLines="0" workbookViewId="0">
      <selection activeCell="D17" sqref="D17"/>
    </sheetView>
  </sheetViews>
  <sheetFormatPr defaultRowHeight="14.25" x14ac:dyDescent="0.2"/>
  <cols>
    <col min="1" max="1" width="23.5703125" style="1" customWidth="1"/>
    <col min="2" max="2" width="6.85546875" style="1" customWidth="1"/>
    <col min="3" max="6" width="7.85546875" style="1" bestFit="1" customWidth="1"/>
    <col min="7" max="16384" width="9.140625" style="1"/>
  </cols>
  <sheetData>
    <row r="4" spans="1:6" ht="19.5" x14ac:dyDescent="0.25">
      <c r="A4" s="6" t="s">
        <v>15</v>
      </c>
    </row>
    <row r="7" spans="1:6" x14ac:dyDescent="0.2">
      <c r="A7" s="7"/>
      <c r="B7" s="7">
        <v>2015</v>
      </c>
      <c r="C7" s="7">
        <v>2014</v>
      </c>
      <c r="D7" s="7">
        <v>2013</v>
      </c>
      <c r="E7" s="7">
        <v>2012</v>
      </c>
      <c r="F7" s="7">
        <v>2011</v>
      </c>
    </row>
    <row r="8" spans="1:6" x14ac:dyDescent="0.2">
      <c r="A8" s="8" t="s">
        <v>8</v>
      </c>
      <c r="B8" s="13"/>
      <c r="C8" s="13"/>
      <c r="D8" s="13"/>
      <c r="E8" s="13"/>
      <c r="F8" s="13"/>
    </row>
    <row r="9" spans="1:6" x14ac:dyDescent="0.2">
      <c r="A9" s="10" t="s">
        <v>12</v>
      </c>
      <c r="B9" s="13">
        <v>1492</v>
      </c>
      <c r="C9" s="13">
        <v>1450</v>
      </c>
      <c r="D9" s="13">
        <v>1347</v>
      </c>
      <c r="E9" s="11">
        <v>1229</v>
      </c>
      <c r="F9" s="11">
        <v>1056</v>
      </c>
    </row>
    <row r="10" spans="1:6" x14ac:dyDescent="0.2">
      <c r="A10" s="10" t="s">
        <v>1</v>
      </c>
      <c r="B10" s="12">
        <v>0.55547000000000002</v>
      </c>
      <c r="C10" s="12">
        <v>0.56996999999999998</v>
      </c>
      <c r="D10" s="12">
        <v>0.59892999999999996</v>
      </c>
      <c r="E10" s="12">
        <v>0.62353999999999998</v>
      </c>
      <c r="F10" s="12">
        <v>0.66373000000000004</v>
      </c>
    </row>
    <row r="11" spans="1:6" x14ac:dyDescent="0.2">
      <c r="A11" s="10" t="s">
        <v>2</v>
      </c>
      <c r="B11" s="12">
        <v>2.8969999999999999E-2</v>
      </c>
      <c r="C11" s="12">
        <v>7.6469999999999996E-2</v>
      </c>
      <c r="D11" s="12">
        <v>9.6009999999999998E-2</v>
      </c>
      <c r="E11" s="12">
        <v>0.16383</v>
      </c>
      <c r="F11" s="12">
        <v>0.22081000000000001</v>
      </c>
    </row>
    <row r="12" spans="1:6" x14ac:dyDescent="0.2">
      <c r="A12" s="10" t="s">
        <v>6</v>
      </c>
      <c r="B12" s="12">
        <v>1.651E-2</v>
      </c>
      <c r="C12" s="12">
        <v>4.58E-2</v>
      </c>
      <c r="D12" s="12">
        <v>5.987E-2</v>
      </c>
      <c r="E12" s="12">
        <v>0.10874</v>
      </c>
      <c r="F12" s="12">
        <v>0.15195</v>
      </c>
    </row>
    <row r="13" spans="1:6" x14ac:dyDescent="0.2">
      <c r="A13" s="8" t="s">
        <v>9</v>
      </c>
      <c r="B13" s="13"/>
      <c r="C13" s="13"/>
      <c r="D13" s="13"/>
      <c r="E13" s="13"/>
      <c r="F13" s="13"/>
    </row>
    <row r="14" spans="1:6" x14ac:dyDescent="0.2">
      <c r="A14" s="10" t="s">
        <v>12</v>
      </c>
      <c r="B14" s="11">
        <v>1090</v>
      </c>
      <c r="C14" s="11">
        <v>1004</v>
      </c>
      <c r="D14" s="11">
        <v>828</v>
      </c>
      <c r="E14" s="11">
        <v>682</v>
      </c>
      <c r="F14" s="11">
        <v>480</v>
      </c>
    </row>
    <row r="15" spans="1:6" x14ac:dyDescent="0.2">
      <c r="A15" s="10" t="s">
        <v>1</v>
      </c>
      <c r="B15" s="12">
        <v>0.40581</v>
      </c>
      <c r="C15" s="12">
        <v>0.39465</v>
      </c>
      <c r="D15" s="12">
        <v>0.36815999999999999</v>
      </c>
      <c r="E15" s="12">
        <v>0.34601999999999999</v>
      </c>
      <c r="F15" s="12">
        <v>0.30170000000000002</v>
      </c>
    </row>
    <row r="16" spans="1:6" x14ac:dyDescent="0.2">
      <c r="A16" s="10" t="s">
        <v>2</v>
      </c>
      <c r="B16" s="12">
        <v>8.566E-2</v>
      </c>
      <c r="C16" s="12">
        <v>0.21256</v>
      </c>
      <c r="D16" s="12">
        <v>0.21407999999999999</v>
      </c>
      <c r="E16" s="12">
        <v>0.42082999999999998</v>
      </c>
      <c r="F16" s="12">
        <v>0.37930999999999998</v>
      </c>
    </row>
    <row r="17" spans="1:6" x14ac:dyDescent="0.2">
      <c r="A17" s="10" t="s">
        <v>6</v>
      </c>
      <c r="B17" s="12">
        <v>3.381E-2</v>
      </c>
      <c r="C17" s="12">
        <v>7.8259999999999996E-2</v>
      </c>
      <c r="D17" s="12">
        <v>7.4069999999999997E-2</v>
      </c>
      <c r="E17" s="12">
        <v>0.12695999999999999</v>
      </c>
      <c r="F17" s="12">
        <v>0.10501000000000001</v>
      </c>
    </row>
    <row r="18" spans="1:6" x14ac:dyDescent="0.2">
      <c r="A18" s="8" t="s">
        <v>10</v>
      </c>
      <c r="B18" s="13"/>
      <c r="C18" s="13"/>
      <c r="D18" s="13"/>
      <c r="E18" s="13"/>
      <c r="F18" s="13"/>
    </row>
    <row r="19" spans="1:6" x14ac:dyDescent="0.2">
      <c r="A19" s="10" t="s">
        <v>12</v>
      </c>
      <c r="B19" s="11">
        <v>104</v>
      </c>
      <c r="C19" s="11">
        <v>90</v>
      </c>
      <c r="D19" s="11">
        <v>74</v>
      </c>
      <c r="E19" s="11">
        <v>60</v>
      </c>
      <c r="F19" s="11">
        <v>55</v>
      </c>
    </row>
    <row r="20" spans="1:6" x14ac:dyDescent="0.2">
      <c r="A20" s="10" t="s">
        <v>1</v>
      </c>
      <c r="B20" s="12">
        <v>3.8719999999999997E-2</v>
      </c>
      <c r="C20" s="12">
        <v>3.5380000000000002E-2</v>
      </c>
      <c r="D20" s="12">
        <v>3.2899999999999999E-2</v>
      </c>
      <c r="E20" s="12">
        <v>3.0439999999999998E-2</v>
      </c>
      <c r="F20" s="12">
        <v>3.4569999999999997E-2</v>
      </c>
    </row>
    <row r="21" spans="1:6" x14ac:dyDescent="0.2">
      <c r="A21" s="10" t="s">
        <v>2</v>
      </c>
      <c r="B21" s="12">
        <v>0.15556</v>
      </c>
      <c r="C21" s="12">
        <v>0.21622</v>
      </c>
      <c r="D21" s="12">
        <v>0.23333000000000001</v>
      </c>
      <c r="E21" s="12">
        <v>9.0910000000000005E-2</v>
      </c>
      <c r="F21" s="12">
        <v>0.25</v>
      </c>
    </row>
    <row r="22" spans="1:6" x14ac:dyDescent="0.2">
      <c r="A22" s="10" t="s">
        <v>6</v>
      </c>
      <c r="B22" s="12">
        <v>5.4999999999999997E-3</v>
      </c>
      <c r="C22" s="12">
        <v>7.11E-3</v>
      </c>
      <c r="D22" s="12">
        <v>7.1000000000000004E-3</v>
      </c>
      <c r="E22" s="12">
        <v>3.14E-3</v>
      </c>
      <c r="F22" s="12">
        <v>8.7500000000000008E-3</v>
      </c>
    </row>
    <row r="23" spans="1:6" x14ac:dyDescent="0.2">
      <c r="A23" s="2" t="s">
        <v>13</v>
      </c>
      <c r="B23" s="3">
        <f>SUM(B9,B14,B19)</f>
        <v>2686</v>
      </c>
      <c r="C23" s="3">
        <f>SUM(C9,C14,C19)</f>
        <v>2544</v>
      </c>
      <c r="D23" s="3">
        <f>SUM(D9,D14,D19)</f>
        <v>2249</v>
      </c>
      <c r="E23" s="3">
        <f>SUM(E9,E14,E19)</f>
        <v>1971</v>
      </c>
      <c r="F23" s="3">
        <f>SUM(F9,F14,F19)</f>
        <v>1591</v>
      </c>
    </row>
    <row r="24" spans="1:6" x14ac:dyDescent="0.2">
      <c r="A24" s="4" t="s">
        <v>2</v>
      </c>
      <c r="B24" s="5">
        <f>SUM(B22,B17,B12)</f>
        <v>5.5819999999999995E-2</v>
      </c>
      <c r="C24" s="5">
        <f>SUM(C22,C17,C12)</f>
        <v>0.13117000000000001</v>
      </c>
      <c r="D24" s="5">
        <f>SUM(D22,D17,D12)</f>
        <v>0.14104</v>
      </c>
      <c r="E24" s="5">
        <f>SUM(E22,E17,E12)</f>
        <v>0.23884</v>
      </c>
      <c r="F24" s="5">
        <f>SUM(F22,F17,F12)</f>
        <v>0.26571</v>
      </c>
    </row>
    <row r="26" spans="1:6" ht="15" x14ac:dyDescent="0.25">
      <c r="A26"/>
      <c r="B26"/>
      <c r="C26"/>
      <c r="D26"/>
      <c r="E26"/>
      <c r="F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showGridLines="0" tabSelected="1" workbookViewId="0">
      <selection activeCell="D13" sqref="D13"/>
    </sheetView>
  </sheetViews>
  <sheetFormatPr defaultRowHeight="14.25" x14ac:dyDescent="0.2"/>
  <cols>
    <col min="1" max="1" width="23.5703125" style="1" customWidth="1"/>
    <col min="2" max="6" width="8.42578125" style="1" bestFit="1" customWidth="1"/>
    <col min="7" max="7" width="8" style="1" customWidth="1"/>
    <col min="8" max="16384" width="9.140625" style="1"/>
  </cols>
  <sheetData>
    <row r="4" spans="1:7" ht="19.5" x14ac:dyDescent="0.25">
      <c r="A4" s="6" t="s">
        <v>14</v>
      </c>
    </row>
    <row r="7" spans="1:7" ht="15" x14ac:dyDescent="0.25">
      <c r="A7" s="7"/>
      <c r="B7" s="7">
        <v>2015</v>
      </c>
      <c r="C7" s="7">
        <v>2014</v>
      </c>
      <c r="D7" s="7">
        <v>2013</v>
      </c>
      <c r="E7" s="7">
        <v>2012</v>
      </c>
      <c r="F7" s="7">
        <v>2011</v>
      </c>
      <c r="G7"/>
    </row>
    <row r="8" spans="1:7" ht="15" x14ac:dyDescent="0.25">
      <c r="A8" s="8" t="s">
        <v>8</v>
      </c>
      <c r="B8" s="13"/>
      <c r="C8" s="13"/>
      <c r="D8" s="13"/>
      <c r="E8" s="13"/>
      <c r="F8" s="13"/>
      <c r="G8"/>
    </row>
    <row r="9" spans="1:7" ht="15" x14ac:dyDescent="0.25">
      <c r="A9" s="10" t="s">
        <v>16</v>
      </c>
      <c r="B9" s="11">
        <v>33383</v>
      </c>
      <c r="C9" s="11">
        <v>27626</v>
      </c>
      <c r="D9" s="11">
        <v>20181</v>
      </c>
      <c r="E9" s="11">
        <v>16799</v>
      </c>
      <c r="F9" s="11">
        <v>13244</v>
      </c>
      <c r="G9"/>
    </row>
    <row r="10" spans="1:7" ht="15" x14ac:dyDescent="0.25">
      <c r="A10" s="10" t="s">
        <v>1</v>
      </c>
      <c r="B10" s="12">
        <v>0.55861000000000005</v>
      </c>
      <c r="C10" s="12">
        <v>0.60604999999999998</v>
      </c>
      <c r="D10" s="12">
        <v>0.65949000000000002</v>
      </c>
      <c r="E10" s="12">
        <v>0.73380999999999996</v>
      </c>
      <c r="F10" s="12">
        <v>0.74350000000000005</v>
      </c>
      <c r="G10"/>
    </row>
    <row r="11" spans="1:7" ht="15" x14ac:dyDescent="0.25">
      <c r="A11" s="10" t="s">
        <v>2</v>
      </c>
      <c r="B11" s="12">
        <v>0.20838999999999999</v>
      </c>
      <c r="C11" s="12">
        <v>0.36891000000000002</v>
      </c>
      <c r="D11" s="12">
        <v>0.20132</v>
      </c>
      <c r="E11" s="12">
        <v>0.26841999999999999</v>
      </c>
      <c r="F11" s="12">
        <v>0.41178999999999999</v>
      </c>
      <c r="G11"/>
    </row>
    <row r="12" spans="1:7" ht="15" x14ac:dyDescent="0.25">
      <c r="A12" s="10" t="s">
        <v>6</v>
      </c>
      <c r="B12" s="12">
        <v>0.12629000000000001</v>
      </c>
      <c r="C12" s="12">
        <v>0.24329000000000001</v>
      </c>
      <c r="D12" s="12">
        <v>0.14773</v>
      </c>
      <c r="E12" s="12">
        <v>0.19957</v>
      </c>
      <c r="F12" s="12">
        <v>0.32596000000000003</v>
      </c>
      <c r="G12"/>
    </row>
    <row r="13" spans="1:7" ht="15" x14ac:dyDescent="0.25">
      <c r="A13" s="8" t="s">
        <v>9</v>
      </c>
      <c r="B13" s="13"/>
      <c r="C13" s="13"/>
      <c r="D13" s="13"/>
      <c r="E13" s="13"/>
      <c r="F13" s="13"/>
      <c r="G13"/>
    </row>
    <row r="14" spans="1:7" ht="15" x14ac:dyDescent="0.25">
      <c r="A14" s="10" t="s">
        <v>16</v>
      </c>
      <c r="B14" s="11">
        <v>24771</v>
      </c>
      <c r="C14" s="11">
        <v>16905</v>
      </c>
      <c r="D14" s="11">
        <v>9866</v>
      </c>
      <c r="E14" s="11">
        <v>5766</v>
      </c>
      <c r="F14" s="11">
        <v>4323</v>
      </c>
      <c r="G14"/>
    </row>
    <row r="15" spans="1:7" ht="15" x14ac:dyDescent="0.25">
      <c r="A15" s="10" t="s">
        <v>1</v>
      </c>
      <c r="B15" s="12">
        <v>0.41449999999999998</v>
      </c>
      <c r="C15" s="12">
        <v>0.37085000000000001</v>
      </c>
      <c r="D15" s="12">
        <v>0.32240999999999997</v>
      </c>
      <c r="E15" s="12">
        <v>0.25186999999999998</v>
      </c>
      <c r="F15" s="12">
        <v>0.24268999999999999</v>
      </c>
      <c r="G15"/>
    </row>
    <row r="16" spans="1:7" ht="15" x14ac:dyDescent="0.25">
      <c r="A16" s="10" t="s">
        <v>2</v>
      </c>
      <c r="B16" s="12">
        <v>0.46531</v>
      </c>
      <c r="C16" s="12">
        <v>0.71345999999999998</v>
      </c>
      <c r="D16" s="12">
        <v>0.71106000000000003</v>
      </c>
      <c r="E16" s="12">
        <v>0.33379999999999999</v>
      </c>
      <c r="F16" s="12">
        <v>0.86658000000000002</v>
      </c>
      <c r="G16"/>
    </row>
    <row r="17" spans="1:7" ht="15" x14ac:dyDescent="0.25">
      <c r="A17" s="10" t="s">
        <v>6</v>
      </c>
      <c r="B17" s="12">
        <v>0.17255999999999999</v>
      </c>
      <c r="C17" s="12">
        <v>0.23003000000000001</v>
      </c>
      <c r="D17" s="12">
        <v>0.17909</v>
      </c>
      <c r="E17" s="12">
        <v>8.1009999999999999E-2</v>
      </c>
      <c r="F17" s="12">
        <v>0.16935</v>
      </c>
      <c r="G17"/>
    </row>
    <row r="18" spans="1:7" ht="15" x14ac:dyDescent="0.25">
      <c r="A18" s="8" t="s">
        <v>10</v>
      </c>
      <c r="B18" s="13"/>
      <c r="C18" s="13"/>
      <c r="D18" s="13"/>
      <c r="E18" s="13"/>
      <c r="F18" s="13"/>
      <c r="G18"/>
    </row>
    <row r="19" spans="1:7" ht="15" x14ac:dyDescent="0.25">
      <c r="A19" s="10" t="s">
        <v>16</v>
      </c>
      <c r="B19" s="11">
        <v>1607</v>
      </c>
      <c r="C19" s="11">
        <v>1053</v>
      </c>
      <c r="D19" s="11">
        <v>554</v>
      </c>
      <c r="E19" s="11">
        <v>328</v>
      </c>
      <c r="F19" s="11">
        <v>246</v>
      </c>
      <c r="G19"/>
    </row>
    <row r="20" spans="1:7" ht="15" x14ac:dyDescent="0.25">
      <c r="A20" s="10" t="s">
        <v>1</v>
      </c>
      <c r="B20" s="12">
        <v>2.6890000000000001E-2</v>
      </c>
      <c r="C20" s="12">
        <v>2.3099999999999999E-2</v>
      </c>
      <c r="D20" s="12">
        <v>1.8100000000000002E-2</v>
      </c>
      <c r="E20" s="12">
        <v>1.4330000000000001E-2</v>
      </c>
      <c r="F20" s="12">
        <v>1.3809999999999999E-2</v>
      </c>
      <c r="G20"/>
    </row>
    <row r="21" spans="1:7" ht="15" x14ac:dyDescent="0.25">
      <c r="A21" s="10" t="s">
        <v>2</v>
      </c>
      <c r="B21" s="12">
        <v>0.52612000000000003</v>
      </c>
      <c r="C21" s="12">
        <v>0.90071999999999997</v>
      </c>
      <c r="D21" s="12">
        <v>0.68901999999999997</v>
      </c>
      <c r="E21" s="12">
        <v>0.33333000000000002</v>
      </c>
      <c r="F21" s="12">
        <v>0.59740000000000004</v>
      </c>
      <c r="G21"/>
    </row>
    <row r="22" spans="1:7" ht="15" x14ac:dyDescent="0.25">
      <c r="A22" s="10" t="s">
        <v>6</v>
      </c>
      <c r="B22" s="12">
        <v>1.2149999999999999E-2</v>
      </c>
      <c r="C22" s="12">
        <v>1.6310000000000002E-2</v>
      </c>
      <c r="D22" s="12">
        <v>9.8700000000000003E-3</v>
      </c>
      <c r="E22" s="12">
        <v>4.5999999999999999E-3</v>
      </c>
      <c r="F22" s="12">
        <v>7.7600000000000004E-3</v>
      </c>
      <c r="G22"/>
    </row>
    <row r="23" spans="1:7" ht="15" x14ac:dyDescent="0.25">
      <c r="A23" s="2" t="s">
        <v>16</v>
      </c>
      <c r="B23" s="3">
        <f>SUM(B9,B14,B19)</f>
        <v>59761</v>
      </c>
      <c r="C23" s="3">
        <f>SUM(C9,C14,C19)</f>
        <v>45584</v>
      </c>
      <c r="D23" s="3">
        <f>SUM(D9,D14,D19)</f>
        <v>30601</v>
      </c>
      <c r="E23" s="3">
        <f>SUM(E9,E14,E19)</f>
        <v>22893</v>
      </c>
      <c r="F23" s="3">
        <f>SUM(F9,F14,F19)</f>
        <v>17813</v>
      </c>
      <c r="G23"/>
    </row>
    <row r="24" spans="1:7" ht="15" x14ac:dyDescent="0.25">
      <c r="A24" s="4" t="s">
        <v>2</v>
      </c>
      <c r="B24" s="5">
        <f>SUM(B22,B17,B12)</f>
        <v>0.311</v>
      </c>
      <c r="C24" s="5">
        <f>SUM(C22,C17,C12)</f>
        <v>0.48963000000000001</v>
      </c>
      <c r="D24" s="5">
        <f>SUM(D22,D17,D12)</f>
        <v>0.33668999999999999</v>
      </c>
      <c r="E24" s="5">
        <f>SUM(E22,E17,E12)</f>
        <v>0.28517999999999999</v>
      </c>
      <c r="F24" s="5">
        <f>SUM(F22,F17,F12)</f>
        <v>0.50307000000000002</v>
      </c>
      <c r="G24"/>
    </row>
    <row r="25" spans="1:7" ht="15" x14ac:dyDescent="0.25">
      <c r="G25"/>
    </row>
    <row r="26" spans="1:7" ht="15" x14ac:dyDescent="0.25">
      <c r="A26"/>
      <c r="B26"/>
      <c r="C26"/>
      <c r="D26"/>
      <c r="E26"/>
      <c r="F26"/>
      <c r="G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No. EMPLOYEES</vt:lpstr>
      <vt:lpstr>No. AGENCIES</vt:lpstr>
      <vt:lpstr>No. ATMs</vt:lpstr>
      <vt:lpstr>No. POS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2014-03-05T07:53:14Z</dcterms:created>
  <dcterms:modified xsi:type="dcterms:W3CDTF">2016-09-07T10:52:42Z</dcterms:modified>
</cp:coreProperties>
</file>