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45" windowWidth="21075" windowHeight="10035"/>
  </bookViews>
  <sheets>
    <sheet name="BALANÇO" sheetId="1" r:id="rId1"/>
    <sheet name="DEMONSTRAÇÃO DE RESULTADOS" sheetId="2" r:id="rId2"/>
  </sheets>
  <calcPr calcId="145621"/>
  <pivotCaches>
    <pivotCache cacheId="10" r:id="rId3"/>
    <pivotCache cacheId="11" r:id="rId4"/>
  </pivotCaches>
</workbook>
</file>

<file path=xl/connections.xml><?xml version="1.0" encoding="utf-8"?>
<connections xmlns="http://schemas.openxmlformats.org/spreadsheetml/2006/main">
  <connection id="1" name="Balanco Agregado11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activo_agregado.periodo, activo_agregado.disponibilidades, activo_agregado.aplicacoes_de_liquidez, activo_agregado.titulos_valores_mobiliarios, activo_agregado.instrumentos_derivados, activo_agregado.operacoes_cambiais, activo_agregado.creditos_sistema_de_pagamentos, activo_agregado.clientes_comerciais_e_ind, activo_agregado.creditos, activo_agregado.outros_valores, activo_agregado.inventario_comercial_industrial, activo_agregado.imobilizacoes, activo_agregado.total_activo, passivo_agregado.depositos, passivo_agregado.captacao_liquidez, passivo_agregado.captacao_tvm, passivo_agregado.instrumentos_derivados, passivo_agregado.obrigacoes_sistema_pagamentos, passivo_agregado.adiantamentos_de_clientes, passivo_agregado.operacoes_cambiais, passivo_agregado.outras_captacoes, passivo_agregado.outras_obrigacoes, passivo_agregado.fornecedores_comerciais, passivo_agregado.provisoes_para_responsabilidades_provaveis, passivo_agregado.provisoes_tecnicas, passivo_agregado.total_passivo, fundos_proprios_agregado.capital_social, fundos_proprios_agregado.reserva_actualizacao_monetaria, fundos_proprios_agregado.reservas_e_fundos, fundos_proprios_agregado.resultados_potenciais, fundos_proprios_agregado.reserva_de_reexpressao, fundos_proprios_agregado.resultados_transitados, fundos_proprios_agregado.ajustes_afs, fundos_proprios_agregado.dividendos_antecipados, fundos_proprios_agregado.accoes_quotas_proprias, fundos_proprios_agregado.resultado_exercicio, fundos_proprios_agregado.total_fundos_proprios, fundos_proprios_agregado.total_passivo_e_fundos_proprios_x000d__x000a_FROM public.activo_agregado activo_agregado, public.fundos_proprios_agregado fundos_proprios_agregado, public.passivo_agregado passivo_agregado_x000d__x000a_WHERE activo_agregado.periodo = fundos_proprios_agregado.periodo AND fundos_proprios_agregado.periodo = passivo_agregado.periodo_x000d__x000a_ORDER BY passivo_agregado.periodo"/>
  </connection>
  <connection id="2" name="Consulta de PostgreSQL35W81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controlos_demonstracoes_financeiras_agregada.periodo, controlos_demonstracoes_financeiras_agregada.total_activo, controlos_demonstracoes_financeiras_agregada.total_passivo, controlos_demonstracoes_financeiras_agregada.total_fundos_proprios, controlos_demonstracoes_financeiras_agregada.total_passivo_e_fundos_proprios, controlos_demonstracoes_financeiras_agregada.dif_activo_passivo_fundos_proprios, controlos_demonstracoes_financeiras_agregada.resultado_exercicio_fp, controlos_demonstracoes_financeiras_agregada.resultado_exercicio_dr, controlos_demonstracoes_financeiras_agregada.dif_resultados_exercicio_x000d__x000a_FROM public.controlos_demonstracoes_financeiras_agregada controlos_demonstracoes_financeiras_agregada_x000d__x000a_ORDER BY controlos_demonstracoes_financeiras_agregada.periodo"/>
  </connection>
  <connection id="3" name="Demonstracao Resultados Agregados1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demonstracao_result_agregada.periodo, demonstracao_result_agregada.margem_financeira, demonstracao_result_agregada.proveitos_instrumentos_activos, demonstracao_result_agregada.custos_instrumentos_activos, demonstracao_result_agregada.resultados_negociacoes_ajustes, demonstracao_result_agregada.resultados_operacoes_cambiais, demonstracao_result_agregada.resultados_prestacao_servicos, demonstracao_result_agregada.provisoes_credito_liquidacao_duvidosa, demonstracao_result_agregada.resultados_seguros_saude, demonstracao_result_agregada.resultados_de_intermediacao, demonstracao_result_agregada.resultados_outros_servicos, demonstracao_result_agregada.custos_administrativos, demonstracao_result_agregada.pessoal, demonstracao_result_agregada.fornecimento_terceiros, demonstracao_result_agregada.impostos_taxas, demonstracao_result_agregada.penalidades, demonstracao_result_agregada.provisoes_para_perdas_clientes, demonstracao_result_agregada.outros_custos_administrativos, demonstracao_result_agregada.provisoes_para_perdas_invent, _x000d__x000a_demonstracao_result_agregada.custos_pesquisa, demonstracao_result_agregada.depreciacoes_amortizacoes, demonstracao_result_agregada.recuperacao_custos, demonstracao_result_agregada.outros_proveitos_cust_opr_clc, demonstracao_result_agregada.provisoes_sobre_outros_valores, demonstracao_result_agregada.resultados_imobilizacoes, demonstracao_result_agregada.resultado_act_mon_pat, demonstracao_result_agregada.outros_proveitos_cust_opr, demonstracao_result_agregada.resultado_operacional, demonstracao_result_agregada.resultado_nao_operacional, demonstracao_result_agregada.resultado_antes_impostos, demonstracao_result_agregada.encargos_sobre_resultado, demonstracao_result_agregada.apuramento_resultado,_x000d__x000a_demonstracao_result_agregada.resultado_do_exercicio, demonstracao_result_agregada.margem_complementar, demonstracao_result_agregada.produto_bancario_bruto_x000d__x000a_FROM public.demonstracao_result_agregada demonstracao_result_agregada_x000d__x000a_ORDER BY demonstracao_result_agregada.periodo"/>
  </connection>
  <connection id="4" name="Indicadores Bancarios Agregados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indicadores_bancarios_agregados.periodo, indicadores_bancarios_agregados.total_atm_matriculados, indicadores_bancarios_agregados.total_pos_matriculados, indicadores_bancarios_agregados.cartoes_multicaixa_validos, indicadores_bancarios_agregados.total_postos, indicadores_bancarios_agregados.total_funcionarios, indicadores_bancarios_agregados.produto_bancario, indicadores_bancarios_agregados.resultados_exploracao, indicadores_bancarios_agregados.roaa, indicadores_bancarios_agregados.roae, indicadores_bancarios_agregados.taxa_de_alavancagem, indicadores_bancarios_agregados.resultado_do_exercicio, indicadores_bancarios_agregados.activo_por_funcionario, indicadores_bancarios_agregados.cost_to_income, indicadores_bancarios_agregados.peso_depositos_a_prazo, indicadores_bancarios_agregados.peso_depositos_me, indicadores_bancarios_agregados.credito_vencido_sobre_credito_bruto, indicadores_bancarios_agregados.provisoes_sobre_credito_bruto, indicadores_bancarios_agregados.provisoes_sobre_credito_vencido, indicadores_bancarios_agregados.racio_de_transformacao, indicadores_bancarios_agregados.produto_bancario_por_funcionario, indicadores_bancarios_agregados.peso_credito_me, indicadores_bancarios_agregados.taxa_crescimento_disponibilidades, indicadores_bancarios_agregados.taxa_crescimento_tvm, indicadores_bancarios_agregados.taxa_crescimento_creditos, indicadores_bancarios_agregados.taxa_crescimento_outros_activos_remunerados, indicadores_bancarios_agregados.taxa_crescimento_outros_activos_nao_remunerados, indicadores_bancarios_agregados.taxa_de_crescimento_do_activo, indicadores_bancarios_agregados.taxa_crescimento_depositos, indicadores_bancarios_agregados.taxa_crescimento_captacoes, indicadores_bancarios_agregados.taxa_crescimento_outras_captacoes, indicadores_bancarios_agregados.taxa_crescimento_total_captacoes, indicadores_bancarios_agregados.taxa_crescimento_outros_passivos, indicadores_bancarios_agregados.taxa_crescimento_fundos_proprios, indicadores_bancarios_agregados.taxa_crescimento_anual_do_funding, indicadores_bancarios_agregados.taxa_crescimento_margem_financeira, indicadores_bancarios_agregados.taxa_crescimento_margem_complementar, indicadores_bancarios_agregados.taxa_crescimento_produto_bancario_bruto, indicadores_bancarios_agregados.taxa_crescimento_provisoes_credito, indicadores_bancarios_agregados.taxa_crescimento_resultado_intermediacao, indicadores_bancarios_agregados.taxa_crescimento_custos_administrativos, indicadores_bancarios_agregados.taxa_crescimento_resultado_operacional, indicadores_bancarios_agregados.taxa_crescimento_resultado_nao_operacional, indicadores_bancarios_agregados.taxa_crescimento_imposto, indicadores_bancarios_agregados.taxa_crescimento_resultado_exercicio_x000d__x000a_FROM public.indicadores_bancarios_agregados indicadores_bancarios_agregados_x000d__x000a_ORDER BY indicadores_bancarios_agregados.periodo"/>
  </connection>
  <connection id="5" name="Indicadores do Balanço Agregado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indicadores_balanco_consolidado.periodo, indicadores_balanco_consolidado.racio_de_transformacao, indicadores_balanco_consolidado.liquidez_reduzida, indicadores_balanco_consolidado.financiamento_activo_financeiro, indicadores_balanco_consolidado.relevancia_recursos_clientes, indicadores_balanco_consolidado.solvabilidade_bruta, indicadores_balanco_consolidado.racio_liquidez_curto_prazo_x000d__x000a_FROM public.indicadores_balanco_consolidado indicadores_balanco_consolidado_x000d__x000a_ORDER BY indicadores_balanco_consolidado.periodo"/>
  </connection>
</connections>
</file>

<file path=xl/sharedStrings.xml><?xml version="1.0" encoding="utf-8"?>
<sst xmlns="http://schemas.openxmlformats.org/spreadsheetml/2006/main" count="75" uniqueCount="69">
  <si>
    <t xml:space="preserve"> </t>
  </si>
  <si>
    <t xml:space="preserve">                    </t>
  </si>
  <si>
    <t>Valores em milhões de Kwanzas (AKZ)</t>
  </si>
  <si>
    <t xml:space="preserve">Disponibilidades </t>
  </si>
  <si>
    <t>Aplicacoes de Liquidez</t>
  </si>
  <si>
    <t>Títulos e Valores Mobiliários</t>
  </si>
  <si>
    <t>Instrumentos Derivados</t>
  </si>
  <si>
    <t>Créditos no Sistema de Pagamentos</t>
  </si>
  <si>
    <t>Operações Cambiais</t>
  </si>
  <si>
    <t>Créditos</t>
  </si>
  <si>
    <t>Outros Valores</t>
  </si>
  <si>
    <t>Clientes Comerciais e Industriais</t>
  </si>
  <si>
    <t>Inventário Comercial e Industrial</t>
  </si>
  <si>
    <t>Imobilizações</t>
  </si>
  <si>
    <t>Total Activo</t>
  </si>
  <si>
    <t>Depósitos</t>
  </si>
  <si>
    <t>Captações de Liquidez</t>
  </si>
  <si>
    <t>Captações com Títulos e Valores Mobiliários</t>
  </si>
  <si>
    <t>Obrigações no Sistema de Pagamentos</t>
  </si>
  <si>
    <t>Adiantamentos de Clientes</t>
  </si>
  <si>
    <t>Outras Captações</t>
  </si>
  <si>
    <t>Outras Obrigações</t>
  </si>
  <si>
    <t>Fornecedores Comerciais e Industriais</t>
  </si>
  <si>
    <t>Provisões para Responsabilidades Prováveis</t>
  </si>
  <si>
    <t>Provisões Técnicas</t>
  </si>
  <si>
    <t>Total Passivo</t>
  </si>
  <si>
    <t>Capital Social</t>
  </si>
  <si>
    <t>Reservas e Fundos</t>
  </si>
  <si>
    <t>Resultados Transitados</t>
  </si>
  <si>
    <t>Resultados Potenciais</t>
  </si>
  <si>
    <t>Reserva para Actualização Monetária</t>
  </si>
  <si>
    <t>Reserva de Reexpressão</t>
  </si>
  <si>
    <t>Dividendos Antecipados</t>
  </si>
  <si>
    <t>Acções e Quotas Próprias</t>
  </si>
  <si>
    <t>Ajustes AFS</t>
  </si>
  <si>
    <t>Resultado do Exercicio</t>
  </si>
  <si>
    <t>Total Fundos Próprios</t>
  </si>
  <si>
    <t>Total Passivo e Fundos Próprios</t>
  </si>
  <si>
    <t>Resultado Operacional</t>
  </si>
  <si>
    <t>Resultado de Intermediação Financeira</t>
  </si>
  <si>
    <t>Margem Financeira</t>
  </si>
  <si>
    <t>Proveitos de Instrumentos Activos</t>
  </si>
  <si>
    <t>Custos de Instrumentos Passivos</t>
  </si>
  <si>
    <t>Resultados de Negociações e Ajustes ao Valor de Mercado</t>
  </si>
  <si>
    <t>Resultados de Operações Cambiais</t>
  </si>
  <si>
    <t>Resultados de Prestação de Serviços Financeiros</t>
  </si>
  <si>
    <t>Provisões para Crédito de Liquidação Duvidosa</t>
  </si>
  <si>
    <t>Resultados de Planos de Seguros e Saúde Complementar</t>
  </si>
  <si>
    <t>Resultados com Mercadorias, Produtos e Outros Serviços</t>
  </si>
  <si>
    <t xml:space="preserve">Outros Custos e Proveitos Operacionais  </t>
  </si>
  <si>
    <t>Custos Administrativos e de Comercialização</t>
  </si>
  <si>
    <t>Provisões sobre Valores e Responsabilidades Prováveis</t>
  </si>
  <si>
    <t>Resultados de Imobilizações Financeiras</t>
  </si>
  <si>
    <t>Outros Custos e Proveitos Operacionais</t>
  </si>
  <si>
    <t>Resultado da Actualização Monetária Patrimonial</t>
  </si>
  <si>
    <t>Resultado não Operacional</t>
  </si>
  <si>
    <t>Resultado antes dos Impostos e Outros Encargos</t>
  </si>
  <si>
    <t>Encargos sobre o Resultado Corrente</t>
  </si>
  <si>
    <t>Apuramento do Resultado</t>
  </si>
  <si>
    <t>Resultado do Exercício</t>
  </si>
  <si>
    <t xml:space="preserve">As demonstrações financeiras de 2007 e 2008 foram reexpressas, sob responsabilidade da ABANC, de modo a ser possível fazer-se a análise comparativa do sector no período de 2007 a 2013. </t>
  </si>
  <si>
    <t xml:space="preserve">Operações Cambiais  </t>
  </si>
  <si>
    <t xml:space="preserve">Instrumentos Derivados   </t>
  </si>
  <si>
    <t>BALANÇO AGREGADO (CONTIF)</t>
  </si>
  <si>
    <t>DEMONSTRAÇÃO DE RESULTADOS AGREGADA (CONTIF)</t>
  </si>
  <si>
    <t>Os dados de 2007-2009 não incluem o banco BKI por indisponibilidade de dados;</t>
  </si>
  <si>
    <t>DE 2007 A 2014</t>
  </si>
  <si>
    <t xml:space="preserve">Notas: </t>
  </si>
  <si>
    <t>Em 2015, o banco BMF não foi incluído por indisponibilidade de dados;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</si>
</sst>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sz val="11"/>
      <name val="HelveticaNeueLT Std Lt"/>
      <family val="2"/>
    </font>
    <font>
      <b/>
      <sz val="16"/>
      <color theme="1"/>
      <name val="HelveticaNeueLT Std Lt"/>
      <family val="2"/>
    </font>
    <font>
      <b/>
      <sz val="11"/>
      <color theme="1"/>
      <name val="HelveticaNeueLT Std Lt"/>
      <family val="2"/>
    </font>
    <font>
      <b/>
      <sz val="11"/>
      <name val="HelveticaNeueLT Std Lt"/>
      <family val="2"/>
    </font>
    <font>
      <sz val="12"/>
      <color theme="1"/>
      <name val="HelveticaNeueLT Std Lt"/>
      <family val="2"/>
    </font>
    <font>
      <b/>
      <sz val="14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0"/>
      <name val="MS Sans Serif"/>
      <family val="2"/>
    </font>
    <font>
      <sz val="12"/>
      <color theme="1"/>
      <name val="HelveticaNeueLT Std Lt"/>
      <family val="2"/>
    </font>
    <font>
      <sz val="12"/>
      <color theme="1"/>
      <name val="HelveticaNeueLT Std Lt"/>
      <family val="2"/>
    </font>
    <font>
      <b/>
      <sz val="12"/>
      <color theme="1"/>
      <name val="HelveticaNeueLT Std Lt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32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3" fontId="6" fillId="0" borderId="0" xfId="0" applyNumberFormat="1" applyFont="1"/>
    <xf numFmtId="3" fontId="7" fillId="0" borderId="0" xfId="0" applyNumberFormat="1" applyFont="1"/>
    <xf numFmtId="3" fontId="8" fillId="0" borderId="0" xfId="0" applyNumberFormat="1" applyFont="1"/>
    <xf numFmtId="3" fontId="9" fillId="0" borderId="0" xfId="0" applyNumberFormat="1" applyFont="1"/>
    <xf numFmtId="0" fontId="7" fillId="0" borderId="0" xfId="0" applyFont="1"/>
    <xf numFmtId="164" fontId="7" fillId="0" borderId="0" xfId="1" applyNumberFormat="1" applyFont="1"/>
    <xf numFmtId="0" fontId="7" fillId="0" borderId="0" xfId="0" applyFont="1" applyAlignment="1">
      <alignment wrapText="1"/>
    </xf>
    <xf numFmtId="3" fontId="11" fillId="0" borderId="0" xfId="0" applyNumberFormat="1" applyFont="1"/>
    <xf numFmtId="3" fontId="11" fillId="0" borderId="0" xfId="0" applyNumberFormat="1" applyFont="1" applyAlignment="1">
      <alignment horizontal="left"/>
    </xf>
    <xf numFmtId="0" fontId="5" fillId="0" borderId="0" xfId="0" applyNumberFormat="1" applyFont="1"/>
    <xf numFmtId="3" fontId="7" fillId="0" borderId="0" xfId="0" applyNumberFormat="1" applyFont="1" applyAlignment="1">
      <alignment wrapText="1"/>
    </xf>
    <xf numFmtId="3" fontId="12" fillId="0" borderId="0" xfId="0" applyNumberFormat="1" applyFont="1"/>
    <xf numFmtId="3" fontId="12" fillId="0" borderId="0" xfId="0" applyNumberFormat="1" applyFont="1" applyAlignment="1">
      <alignment horizontal="left"/>
    </xf>
    <xf numFmtId="3" fontId="13" fillId="2" borderId="1" xfId="0" applyNumberFormat="1" applyFont="1" applyFill="1" applyBorder="1" applyAlignment="1"/>
    <xf numFmtId="3" fontId="13" fillId="2" borderId="1" xfId="0" applyNumberFormat="1" applyFont="1" applyFill="1" applyBorder="1"/>
    <xf numFmtId="3" fontId="13" fillId="2" borderId="1" xfId="0" applyNumberFormat="1" applyFont="1" applyFill="1" applyBorder="1" applyAlignment="1">
      <alignment horizontal="left"/>
    </xf>
    <xf numFmtId="3" fontId="13" fillId="2" borderId="2" xfId="0" applyNumberFormat="1" applyFont="1" applyFill="1" applyBorder="1"/>
    <xf numFmtId="3" fontId="13" fillId="2" borderId="3" xfId="0" applyNumberFormat="1" applyFont="1" applyFill="1" applyBorder="1"/>
    <xf numFmtId="3" fontId="13" fillId="2" borderId="2" xfId="0" applyNumberFormat="1" applyFont="1" applyFill="1" applyBorder="1" applyAlignment="1">
      <alignment horizontal="left"/>
    </xf>
    <xf numFmtId="3" fontId="13" fillId="2" borderId="3" xfId="0" applyNumberFormat="1" applyFont="1" applyFill="1" applyBorder="1" applyAlignment="1">
      <alignment horizontal="left"/>
    </xf>
    <xf numFmtId="3" fontId="13" fillId="0" borderId="0" xfId="0" applyNumberFormat="1" applyFont="1" applyAlignment="1">
      <alignment horizontal="left"/>
    </xf>
    <xf numFmtId="3" fontId="13" fillId="0" borderId="0" xfId="0" applyNumberFormat="1" applyFont="1"/>
    <xf numFmtId="3" fontId="13" fillId="0" borderId="0" xfId="0" applyNumberFormat="1" applyFont="1" applyAlignment="1">
      <alignment horizontal="left" indent="4"/>
    </xf>
    <xf numFmtId="3" fontId="12" fillId="0" borderId="0" xfId="0" applyNumberFormat="1" applyFont="1" applyAlignment="1">
      <alignment horizontal="left" indent="4"/>
    </xf>
    <xf numFmtId="3" fontId="13" fillId="3" borderId="0" xfId="0" applyNumberFormat="1" applyFont="1" applyFill="1" applyAlignment="1">
      <alignment horizontal="left"/>
    </xf>
    <xf numFmtId="3" fontId="13" fillId="3" borderId="0" xfId="0" applyNumberFormat="1" applyFont="1" applyFill="1"/>
    <xf numFmtId="0" fontId="14" fillId="0" borderId="0" xfId="0" applyFont="1"/>
  </cellXfs>
  <cellStyles count="3">
    <cellStyle name="Normal" xfId="0" builtinId="0"/>
    <cellStyle name="Normal 2" xfId="2"/>
    <cellStyle name="Percentagem" xfId="1" builtinId="5"/>
  </cellStyles>
  <dxfs count="75">
    <dxf>
      <font>
        <sz val="12"/>
      </font>
    </dxf>
    <dxf>
      <font>
        <name val="HelveticaNeueLT Std Lt"/>
        <scheme val="none"/>
      </font>
    </dxf>
    <dxf>
      <alignment indent="4" readingOrder="0"/>
    </dxf>
    <dxf>
      <alignment indent="4" readingOrder="0"/>
    </dxf>
    <dxf>
      <alignment indent="4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indent="4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indent="4" readingOrder="0"/>
    </dxf>
    <dxf>
      <font>
        <b/>
      </font>
    </dxf>
    <dxf>
      <font>
        <b/>
      </font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rgb="FFDCDCD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rgb="FFDCDCDC"/>
        </patternFill>
      </fill>
    </dxf>
    <dxf>
      <alignment indent="4" readingOrder="0"/>
    </dxf>
    <dxf>
      <alignment indent="4" readingOrder="0"/>
    </dxf>
    <dxf>
      <alignment indent="4" readingOrder="0"/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ont>
        <sz val="12"/>
      </font>
    </dxf>
    <dxf>
      <font>
        <name val="HelveticaNeueLT Std Lt"/>
        <scheme val="none"/>
      </font>
    </dxf>
    <dxf>
      <numFmt numFmtId="3" formatCode="#,##0"/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ill>
        <patternFill>
          <bgColor indexed="64"/>
        </patternFill>
      </fill>
    </dxf>
    <dxf>
      <fill>
        <patternFill>
          <bgColor rgb="FFDCDCDC"/>
        </patternFill>
      </fill>
    </dxf>
    <dxf>
      <numFmt numFmtId="3" formatCode="#,##0"/>
    </dxf>
    <dxf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</dxf>
    <dxf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</dxf>
    <dxf>
      <font>
        <b/>
        <i val="0"/>
      </font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D91C24"/>
        </patternFill>
      </fill>
      <border>
        <top style="thin">
          <color auto="1"/>
        </top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  <dxf>
      <fill>
        <patternFill>
          <bgColor rgb="FFED1C24"/>
        </patternFill>
      </fill>
      <border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</dxfs>
  <tableStyles count="2" defaultTableStyle="TableStyleMedium2" defaultPivotStyle="PivotStyleLight16">
    <tableStyle name="Estilo de Tabela Dinâmica 1" table="0" count="2">
      <tableStyleElement type="wholeTable" dxfId="74"/>
      <tableStyleElement type="headerRow" dxfId="73"/>
    </tableStyle>
    <tableStyle name="Tabela Dinâmica ABANC" table="0" count="3">
      <tableStyleElement type="wholeTable" dxfId="72"/>
      <tableStyleElement type="headerRow" dxfId="71"/>
      <tableStyleElement type="totalRow" dxfId="7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íria Lopes Oramalu" refreshedDate="42761.649237962964" createdVersion="4" refreshedVersion="4" minRefreshableVersion="3" recordCount="9">
  <cacheSource type="external" connectionId="1"/>
  <cacheFields count="38">
    <cacheField name="periodo" numFmtId="0" sqlType="4">
      <sharedItems containsSemiMixedTypes="0" containsString="0" containsNumber="1" containsInteger="1" minValue="2006" maxValue="2015" count="10">
        <n v="2007"/>
        <n v="2008"/>
        <n v="2009"/>
        <n v="2010"/>
        <n v="2011"/>
        <n v="2012"/>
        <n v="2013"/>
        <n v="2014"/>
        <n v="2015"/>
        <n v="2006" u="1"/>
      </sharedItems>
    </cacheField>
    <cacheField name="disponibilidades" numFmtId="0" sqlType="2">
      <sharedItems containsSemiMixedTypes="0" containsString="0" containsNumber="1" minValue="220820" maxValue="1539870.037" count="9">
        <n v="220820"/>
        <n v="379492"/>
        <n v="669184.80599999998"/>
        <n v="800586.90099999995"/>
        <n v="915271.06099999999"/>
        <n v="1026031.8639999999"/>
        <n v="1043674.813"/>
        <n v="1140223.4739999999"/>
        <n v="1539870.037"/>
      </sharedItems>
    </cacheField>
    <cacheField name="aplicacoes_de_liquidez" numFmtId="0" sqlType="2">
      <sharedItems containsSemiMixedTypes="0" containsString="0" containsNumber="1" minValue="170080" maxValue="1050492.645" count="9">
        <n v="170080"/>
        <n v="348111"/>
        <n v="253046.24600000001"/>
        <n v="372276.15600000002"/>
        <n v="849044.82799999998"/>
        <n v="978698.47499999998"/>
        <n v="1050492.645"/>
        <n v="813563.89599999995"/>
        <n v="524809.88500000001"/>
      </sharedItems>
    </cacheField>
    <cacheField name="titulos_valores_mobiliarios" numFmtId="0" sqlType="2">
      <sharedItems containsSemiMixedTypes="0" containsString="0" containsNumber="1" minValue="373029" maxValue="2267727.9539999999" count="9">
        <n v="373029"/>
        <n v="975479"/>
        <n v="990863.86100000003"/>
        <n v="1144640.8759999999"/>
        <n v="1078584.149"/>
        <n v="983288.60699999996"/>
        <n v="1233958.622"/>
        <n v="1516819.061"/>
        <n v="2267727.9539999999"/>
      </sharedItems>
    </cacheField>
    <cacheField name="instrumentos_derivados" numFmtId="0" sqlType="2">
      <sharedItems containsSemiMixedTypes="0" containsString="0" containsNumber="1" minValue="0" maxValue="3135.2269999999999" count="5">
        <n v="0"/>
        <n v="2.5259999999999998"/>
        <n v="126.7"/>
        <n v="142.733"/>
        <n v="3135.2269999999999"/>
      </sharedItems>
    </cacheField>
    <cacheField name="operacoes_cambiais" numFmtId="0" sqlType="2">
      <sharedItems containsSemiMixedTypes="0" containsString="0" containsNumber="1" minValue="0" maxValue="58176.231" count="8">
        <n v="0"/>
        <n v="6951.2950000000001"/>
        <n v="4866.4120000000003"/>
        <n v="6302.4129999999996"/>
        <n v="7007.0010000000002"/>
        <n v="14337.987999999999"/>
        <n v="31810.562000000002"/>
        <n v="58176.231"/>
      </sharedItems>
    </cacheField>
    <cacheField name="creditos_sistema_de_pagamentos" numFmtId="0" sqlType="2">
      <sharedItems containsSemiMixedTypes="0" containsString="0" containsNumber="1" minValue="0" maxValue="50126.786" count="8">
        <n v="0"/>
        <n v="477.63499999999999"/>
        <n v="4562.4080000000004"/>
        <n v="2170.2919999999999"/>
        <n v="3125.8850000000002"/>
        <n v="4482.0469999999996"/>
        <n v="6274.9769999999999"/>
        <n v="50126.786"/>
      </sharedItems>
    </cacheField>
    <cacheField name="clientes_comerciais_e_ind" numFmtId="0" sqlType="2">
      <sharedItems containsSemiMixedTypes="0" containsString="0" containsNumber="1" minValue="0" maxValue="1206.0029999999999" count="2">
        <n v="0"/>
        <n v="1206.0029999999999"/>
      </sharedItems>
    </cacheField>
    <cacheField name="creditos" numFmtId="0" sqlType="2">
      <sharedItems containsSemiMixedTypes="0" containsString="0" containsNumber="1" minValue="502386" maxValue="2844961.7429999998" count="9">
        <n v="502386"/>
        <n v="803645"/>
        <n v="1300567.797"/>
        <n v="1502087.9609999999"/>
        <n v="1883914.702"/>
        <n v="2373547.4190000002"/>
        <n v="2710974.0430000001"/>
        <n v="2657898.9950000001"/>
        <n v="2844961.7429999998"/>
      </sharedItems>
    </cacheField>
    <cacheField name="outros_valores" numFmtId="0" sqlType="2">
      <sharedItems containsSemiMixedTypes="0" containsString="0" containsNumber="1" minValue="33021" maxValue="666304.60600000003" count="9">
        <n v="33021"/>
        <n v="94457"/>
        <n v="82980.034"/>
        <n v="107073.352"/>
        <n v="161007.29"/>
        <n v="233451.72200000001"/>
        <n v="226773.087"/>
        <n v="539535.84100000001"/>
        <n v="666304.60600000003"/>
      </sharedItems>
    </cacheField>
    <cacheField name="inventario_comercial_industrial" numFmtId="0" sqlType="2">
      <sharedItems containsSemiMixedTypes="0" containsString="0" containsNumber="1" minValue="0" maxValue="7678.9719999999998" count="8">
        <n v="0"/>
        <n v="7678.9719999999998"/>
        <n v="3876.643"/>
        <n v="233.74700000000001"/>
        <n v="408.67099999999999"/>
        <n v="19.087"/>
        <n v="202.06100000000001"/>
        <n v="488.67500000000001"/>
      </sharedItems>
    </cacheField>
    <cacheField name="imobilizacoes" numFmtId="0" sqlType="2">
      <sharedItems containsSemiMixedTypes="0" containsString="0" containsNumber="1" minValue="48322" maxValue="440114.32400000002" count="9">
        <n v="48322"/>
        <n v="79547"/>
        <n v="123707.588"/>
        <n v="174901.29699999999"/>
        <n v="217836.639"/>
        <n v="294800.76899999997"/>
        <n v="348405.337"/>
        <n v="399715.41200000001"/>
        <n v="440114.32400000002"/>
      </sharedItems>
    </cacheField>
    <cacheField name="total_activo" numFmtId="0" sqlType="2">
      <sharedItems containsSemiMixedTypes="0" containsString="0" containsNumber="1" minValue="1347658" maxValue="8395715.4680000003" count="9">
        <n v="1347658"/>
        <n v="2680731"/>
        <n v="3435460.76"/>
        <n v="4114872.0060000001"/>
        <n v="5114365.1210000003"/>
        <n v="5900360.4129999997"/>
        <n v="6634450.3720000004"/>
        <n v="7106187.0130000003"/>
        <n v="8395715.4680000003"/>
      </sharedItems>
    </cacheField>
    <cacheField name="depositos" numFmtId="0" sqlType="2">
      <sharedItems containsSemiMixedTypes="0" containsString="0" containsNumber="1" minValue="896034" maxValue="6093872.6950000003" count="9">
        <n v="896034"/>
        <n v="1427963"/>
        <n v="2304959.3330000001"/>
        <n v="2710451.2889999999"/>
        <n v="3643664.1809999999"/>
        <n v="3973596.827"/>
        <n v="4637547.0219999999"/>
        <n v="5352434.8689999999"/>
        <n v="6093872.6950000003"/>
      </sharedItems>
    </cacheField>
    <cacheField name="captacao_liquidez" numFmtId="0" sqlType="2">
      <sharedItems containsSemiMixedTypes="0" containsString="0" containsNumber="1" minValue="204572" maxValue="744964.41" count="9">
        <n v="204572"/>
        <n v="691518"/>
        <n v="417328.34700000001"/>
        <n v="509767.76699999999"/>
        <n v="572914.07200000004"/>
        <n v="744964.41"/>
        <n v="740945.348"/>
        <n v="347091.95"/>
        <n v="516341.06599999999"/>
      </sharedItems>
    </cacheField>
    <cacheField name="captacao_tvm" numFmtId="0" sqlType="2">
      <sharedItems containsSemiMixedTypes="0" containsString="0" containsNumber="1" minValue="716.63900000000001" maxValue="198965" count="9">
        <n v="52402"/>
        <n v="198965"/>
        <n v="168730.391"/>
        <n v="117901.455"/>
        <n v="716.63900000000001"/>
        <n v="4678.799"/>
        <n v="1789.146"/>
        <n v="6546.2520000000004"/>
        <n v="8601.5779999999995"/>
      </sharedItems>
    </cacheField>
    <cacheField name="instrumentos_derivados2" numFmtId="0" sqlType="2">
      <sharedItems containsSemiMixedTypes="0" containsString="0" containsNumber="1" minValue="0" maxValue="3818.5830000000001" count="7">
        <n v="0"/>
        <n v="780.73699999999997"/>
        <n v="43.621000000000002"/>
        <n v="45.191000000000003"/>
        <n v="166.351"/>
        <n v="390.04"/>
        <n v="3818.5830000000001"/>
      </sharedItems>
    </cacheField>
    <cacheField name="obrigacoes_sistema_pagamentos" numFmtId="0" sqlType="2">
      <sharedItems containsSemiMixedTypes="0" containsString="0" containsNumber="1" minValue="0" maxValue="147630.72" count="8">
        <n v="0"/>
        <n v="37800.731"/>
        <n v="147630.72"/>
        <n v="68394.270999999993"/>
        <n v="138141.48699999999"/>
        <n v="39932.900999999998"/>
        <n v="57042.506999999998"/>
        <n v="138569.378"/>
      </sharedItems>
    </cacheField>
    <cacheField name="adiantamentos_de_clientes" numFmtId="0" sqlType="2">
      <sharedItems containsSemiMixedTypes="0" containsString="0" containsNumber="1" minValue="0" maxValue="5868.0119999999997" count="6">
        <n v="0"/>
        <n v="1046.921"/>
        <n v="2254.5410000000002"/>
        <n v="2355.752"/>
        <n v="3115.4050000000002"/>
        <n v="5868.0119999999997"/>
      </sharedItems>
    </cacheField>
    <cacheField name="operacoes_cambiais2" numFmtId="0" sqlType="2">
      <sharedItems containsSemiMixedTypes="0" containsString="0" containsNumber="1" minValue="0" maxValue="77593.254000000001" count="8">
        <n v="0"/>
        <n v="23137.02"/>
        <n v="14338.165000000001"/>
        <n v="27027.598999999998"/>
        <n v="54709.455000000002"/>
        <n v="43490.184000000001"/>
        <n v="47371.623"/>
        <n v="77593.254000000001"/>
      </sharedItems>
    </cacheField>
    <cacheField name="outras_captacoes" numFmtId="0" sqlType="2">
      <sharedItems containsSemiMixedTypes="0" containsString="0" containsNumber="1" minValue="2932" maxValue="464845.57" count="9">
        <n v="3172"/>
        <n v="2932"/>
        <n v="108063.70600000001"/>
        <n v="97293.194000000003"/>
        <n v="171228.96599999999"/>
        <n v="257499.432"/>
        <n v="308593"/>
        <n v="405472.61099999998"/>
        <n v="464845.57"/>
      </sharedItems>
    </cacheField>
    <cacheField name="outras_obrigacoes" numFmtId="0" sqlType="2">
      <sharedItems containsSemiMixedTypes="0" containsString="0" containsNumber="1" minValue="33864.794999999998" maxValue="199056.467" count="9">
        <n v="47470"/>
        <n v="134796"/>
        <n v="33864.794999999998"/>
        <n v="58318.896000000001"/>
        <n v="56570.470999999998"/>
        <n v="95071.986999999994"/>
        <n v="99119.909"/>
        <n v="135378.23499999999"/>
        <n v="199056.467"/>
      </sharedItems>
    </cacheField>
    <cacheField name="fornecedores_comerciais" numFmtId="0" sqlType="2">
      <sharedItems containsSemiMixedTypes="0" containsString="0" containsNumber="1" minValue="0" maxValue="78.290000000000006" count="4">
        <n v="0"/>
        <n v="38.610999999999997"/>
        <n v="78.290000000000006"/>
        <n v="37.610999999999997"/>
      </sharedItems>
    </cacheField>
    <cacheField name="provisoes_para_responsabilidades_provaveis" numFmtId="0" sqlType="2">
      <sharedItems containsSemiMixedTypes="0" containsString="0" containsNumber="1" minValue="10492.766" maxValue="39490.127999999997" count="9">
        <n v="20900"/>
        <n v="24632"/>
        <n v="10492.766"/>
        <n v="14507.114"/>
        <n v="18828.327000000001"/>
        <n v="21343.097000000002"/>
        <n v="22543.014999999999"/>
        <n v="39377.949999999997"/>
        <n v="39490.127999999997"/>
      </sharedItems>
    </cacheField>
    <cacheField name="provisoes_tecnicas" numFmtId="0" sqlType="2">
      <sharedItems containsSemiMixedTypes="0" containsString="0" containsNumber="1" minValue="0" maxValue="1553.11" count="3">
        <n v="0"/>
        <n v="223.57900000000001"/>
        <n v="1553.11"/>
      </sharedItems>
    </cacheField>
    <cacheField name="total_passivo" numFmtId="0" sqlType="2">
      <sharedItems containsSemiMixedTypes="0" containsString="0" containsNumber="1" minValue="1224550" maxValue="7542226.3339999998" count="9">
        <n v="1224550"/>
        <n v="2480806"/>
        <n v="3105157.8259999999"/>
        <n v="3671255.5210000002"/>
        <n v="4561642.6880000001"/>
        <n v="5292406.4369999999"/>
        <n v="5897504.4709999999"/>
        <n v="6398605.449"/>
        <n v="7542226.3339999998"/>
      </sharedItems>
    </cacheField>
    <cacheField name="capital_social" numFmtId="0" sqlType="2">
      <sharedItems containsSemiMixedTypes="0" containsString="0" containsNumber="1" minValue="28748" maxValue="352307.17200000002" count="9">
        <n v="28748"/>
        <n v="38422"/>
        <n v="83802.197"/>
        <n v="114987.219"/>
        <n v="133025.44699999999"/>
        <n v="142476.174"/>
        <n v="222616.81899999999"/>
        <n v="285102.71299999999"/>
        <n v="352307.17200000002"/>
      </sharedItems>
    </cacheField>
    <cacheField name="reserva_actualizacao_monetaria" numFmtId="0" sqlType="2">
      <sharedItems containsSemiMixedTypes="0" containsString="0" containsNumber="1" minValue="0" maxValue="7337.0929999999998" count="4">
        <n v="0"/>
        <n v="7337.0919999999996"/>
        <n v="7161.3850000000002"/>
        <n v="7337.0929999999998"/>
      </sharedItems>
    </cacheField>
    <cacheField name="reservas_e_fundos" numFmtId="0" sqlType="2">
      <sharedItems containsSemiMixedTypes="0" containsString="0" containsNumber="1" minValue="87594" maxValue="429789" count="9">
        <n v="87594"/>
        <n v="135643"/>
        <n v="123793.632"/>
        <n v="156177.66399999999"/>
        <n v="220801.533"/>
        <n v="282205.14799999999"/>
        <n v="327404.837"/>
        <n v="376087.88099999999"/>
        <n v="429789"/>
      </sharedItems>
    </cacheField>
    <cacheField name="resultados_potenciais" numFmtId="0" sqlType="2">
      <sharedItems containsSemiMixedTypes="0" containsString="0" containsNumber="1" minValue="0" maxValue="9968.6650000000009" count="8">
        <n v="0"/>
        <n v="6316.5219999999999"/>
        <n v="6373.2870000000003"/>
        <n v="6260.26"/>
        <n v="7786.07"/>
        <n v="9968.6650000000009"/>
        <n v="7166.4229999999998"/>
        <n v="4271.8940000000002"/>
      </sharedItems>
    </cacheField>
    <cacheField name="reserva_de_reexpressao" numFmtId="0" sqlType="2">
      <sharedItems containsSemiMixedTypes="0" containsString="0" containsNumber="1" minValue="0" maxValue="188.488" count="4">
        <n v="0"/>
        <n v="8.3810000000000002"/>
        <n v="12.39"/>
        <n v="188.488"/>
      </sharedItems>
    </cacheField>
    <cacheField name="resultados_transitados" numFmtId="0" sqlType="2">
      <sharedItems containsSemiMixedTypes="0" containsString="0" containsNumber="1" minValue="-65572.740000000005" maxValue="87545.853000000003" count="9">
        <n v="382"/>
        <n v="11973"/>
        <n v="6211.8739999999998"/>
        <n v="31081.789000000001"/>
        <n v="58938.559999999998"/>
        <n v="87545.853000000003"/>
        <n v="77771.487999999998"/>
        <n v="-1886.3679999999999"/>
        <n v="-65572.740000000005"/>
      </sharedItems>
    </cacheField>
    <cacheField name="ajustes_afs" numFmtId="0" sqlType="2">
      <sharedItems containsSemiMixedTypes="0" containsString="0" containsNumber="1" minValue="0" maxValue="545.25400000000002" count="4">
        <n v="0"/>
        <n v="244.40799999999999"/>
        <n v="545.25400000000002"/>
        <n v="300.471"/>
      </sharedItems>
    </cacheField>
    <cacheField name="dividendos_antecipados" numFmtId="0" sqlType="2">
      <sharedItems containsSemiMixedTypes="0" containsString="0" containsNumber="1" containsInteger="1" minValue="0" maxValue="0" count="1">
        <n v="0"/>
      </sharedItems>
    </cacheField>
    <cacheField name="accoes_quotas_proprias" numFmtId="0" sqlType="2">
      <sharedItems containsSemiMixedTypes="0" containsString="0" containsNumber="1" minValue="-1390.0050000000001" maxValue="0" count="6">
        <n v="0"/>
        <n v="-47.26"/>
        <n v="-67.641000000000005"/>
        <n v="-132.87200000000001"/>
        <n v="-1390.0050000000001"/>
        <n v="-386.97300000000001"/>
      </sharedItems>
    </cacheField>
    <cacheField name="resultado_exercicio" numFmtId="0" sqlType="2">
      <sharedItems containsSemiMixedTypes="0" containsString="0" containsNumber="1" minValue="32572" maxValue="127727.07799999999" count="9">
        <n v="32572"/>
        <n v="66375"/>
        <n v="102880.765"/>
        <n v="127727.07799999999"/>
        <n v="126325.716"/>
        <n v="80281.354000000007"/>
        <n v="92155.623000000007"/>
        <n v="34863.368999999999"/>
        <n v="125555.264"/>
      </sharedItems>
    </cacheField>
    <cacheField name="total_fundos_proprios" numFmtId="0" sqlType="2">
      <sharedItems containsSemiMixedTypes="0" containsString="0" containsNumber="1" minValue="159401" maxValue="853489.19299999997" count="9">
        <n v="159401"/>
        <n v="260534"/>
        <n v="330303.20299999998"/>
        <n v="443616.48800000001"/>
        <n v="552722.43900000001"/>
        <n v="607953.978"/>
        <n v="736945.94499999995"/>
        <n v="707581.57799999998"/>
        <n v="853489.19299999997"/>
      </sharedItems>
    </cacheField>
    <cacheField name="total_passivo_e_fundos_proprios" numFmtId="0" sqlType="2">
      <sharedItems containsSemiMixedTypes="0" containsString="0" containsNumber="1" minValue="1347658" maxValue="8395715.5270000007" count="9">
        <n v="1347658"/>
        <n v="2680731"/>
        <n v="3435461.0329999998"/>
        <n v="4114872.0090000001"/>
        <n v="5114365.1270000003"/>
        <n v="5900360.415"/>
        <n v="6634450.4170000004"/>
        <n v="7106187.0269999998"/>
        <n v="8395715.527000000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íria Lopes Oramalu" refreshedDate="42761.649239351849" createdVersion="4" refreshedVersion="4" minRefreshableVersion="3" recordCount="9">
  <cacheSource type="external" connectionId="3"/>
  <cacheFields count="35">
    <cacheField name="periodo" numFmtId="0" sqlType="4">
      <sharedItems containsSemiMixedTypes="0" containsString="0" containsNumber="1" containsInteger="1" minValue="2006" maxValue="2015" count="10">
        <n v="2007"/>
        <n v="2008"/>
        <n v="2009"/>
        <n v="2010"/>
        <n v="2011"/>
        <n v="2012"/>
        <n v="2013"/>
        <n v="2014"/>
        <n v="2015"/>
        <n v="2006" u="1"/>
      </sharedItems>
    </cacheField>
    <cacheField name="margem_financeira" numFmtId="0" sqlType="2">
      <sharedItems containsSemiMixedTypes="0" containsString="0" containsNumber="1" minValue="52263" maxValue="309666.46399999998" count="9">
        <n v="52263"/>
        <n v="90015"/>
        <n v="121069.95"/>
        <n v="192693.36799999999"/>
        <n v="220060.83199999999"/>
        <n v="205809.75700000001"/>
        <n v="230396.06700000001"/>
        <n v="209708.42"/>
        <n v="309666.46399999998"/>
      </sharedItems>
    </cacheField>
    <cacheField name="proveitos_instrumentos_activos" numFmtId="0" sqlType="2">
      <sharedItems containsSemiMixedTypes="0" containsString="0" containsNumber="1" minValue="73224" maxValue="496581.33399999997" count="9">
        <n v="73224"/>
        <n v="143413"/>
        <n v="205945.05900000001"/>
        <n v="318212.46600000001"/>
        <n v="376387.44"/>
        <n v="362417.26799999998"/>
        <n v="391437.46600000001"/>
        <n v="371257.93900000001"/>
        <n v="496581.33399999997"/>
      </sharedItems>
    </cacheField>
    <cacheField name="custos_instrumentos_activos" numFmtId="0" sqlType="2">
      <sharedItems containsSemiMixedTypes="0" containsString="0" containsNumber="1" minValue="-186914.87" maxValue="-20961" count="9">
        <n v="-20961"/>
        <n v="-53398"/>
        <n v="-84875.108999999997"/>
        <n v="-125519.098"/>
        <n v="-156326.60800000001"/>
        <n v="-156607.511"/>
        <n v="-161041.399"/>
        <n v="-161549.519"/>
        <n v="-186914.87"/>
      </sharedItems>
    </cacheField>
    <cacheField name="resultados_negociacoes_ajustes" numFmtId="0" sqlType="2">
      <sharedItems containsSemiMixedTypes="0" containsString="0" containsNumber="1" minValue="0" maxValue="18051.544000000002" count="8">
        <n v="0"/>
        <n v="3375.7860000000001"/>
        <n v="7686.326"/>
        <n v="3285.5439999999999"/>
        <n v="1313.077"/>
        <n v="2814.518"/>
        <n v="8996.4889999999996"/>
        <n v="18051.544000000002"/>
      </sharedItems>
    </cacheField>
    <cacheField name="resultados_operacoes_cambiais" numFmtId="0" sqlType="2">
      <sharedItems containsSemiMixedTypes="0" containsString="0" containsNumber="1" minValue="13587" maxValue="168049.905" count="9">
        <n v="13587"/>
        <n v="29119"/>
        <n v="67158.020999999993"/>
        <n v="51585.743000000002"/>
        <n v="64178.906999999999"/>
        <n v="70414.542000000001"/>
        <n v="73432.687000000005"/>
        <n v="79717.941999999995"/>
        <n v="168049.905"/>
      </sharedItems>
    </cacheField>
    <cacheField name="resultados_prestacao_servicos" numFmtId="0" sqlType="2">
      <sharedItems containsSemiMixedTypes="0" containsString="0" containsNumber="1" minValue="13837" maxValue="87358.888000000006" count="9">
        <n v="13837"/>
        <n v="22056"/>
        <n v="40291.142"/>
        <n v="35612.478000000003"/>
        <n v="46777.307999999997"/>
        <n v="73000.028999999995"/>
        <n v="68650.95"/>
        <n v="84566.293000000005"/>
        <n v="87358.888000000006"/>
      </sharedItems>
    </cacheField>
    <cacheField name="provisoes_credito_liquidacao_duvidosa" numFmtId="0" sqlType="2">
      <sharedItems containsSemiMixedTypes="0" containsString="0" containsNumber="1" minValue="-169063.01" maxValue="-11463" count="9">
        <n v="-11463"/>
        <n v="-20619"/>
        <n v="-26034.215"/>
        <n v="-47438.313999999998"/>
        <n v="-67367.601999999999"/>
        <n v="-95204.41"/>
        <n v="-72560.831000000006"/>
        <n v="-96906.192999999999"/>
        <n v="-169063.01"/>
      </sharedItems>
    </cacheField>
    <cacheField name="resultados_seguros_saude" numFmtId="0" sqlType="2">
      <sharedItems containsSemiMixedTypes="0" containsString="0" containsNumber="1" minValue="-347.56200000000001" maxValue="0" count="4">
        <n v="0"/>
        <n v="-156.905"/>
        <n v="-2.5870000000000002"/>
        <n v="-347.56200000000001"/>
      </sharedItems>
    </cacheField>
    <cacheField name="resultados_de_intermediacao" numFmtId="0" sqlType="2">
      <sharedItems containsSemiMixedTypes="0" containsString="0" containsNumber="1" minValue="74641" maxValue="414063.79100000003" count="9">
        <n v="74641"/>
        <n v="124028"/>
        <n v="205860.68400000001"/>
        <n v="240139.601"/>
        <n v="266778.08399999997"/>
        <n v="255330.408"/>
        <n v="302385.82900000003"/>
        <n v="286082.951"/>
        <n v="414063.79100000003"/>
      </sharedItems>
    </cacheField>
    <cacheField name="resultados_outros_servicos" numFmtId="0" sqlType="2">
      <sharedItems containsSemiMixedTypes="0" containsString="0" containsNumber="1" minValue="-2.63" maxValue="119.96599999999999" count="7">
        <n v="0"/>
        <n v="-2.63"/>
        <n v="101.762"/>
        <n v="119.96599999999999"/>
        <n v="60.387"/>
        <n v="60.555999999999997"/>
        <n v="75.491"/>
      </sharedItems>
    </cacheField>
    <cacheField name="custos_administrativos" numFmtId="0" sqlType="2">
      <sharedItems containsSemiMixedTypes="0" containsString="0" containsNumber="1" minValue="-267689.97499999998" maxValue="-39803" count="9">
        <n v="-39803"/>
        <n v="-57151"/>
        <n v="-80615.811000000002"/>
        <n v="-109455.298"/>
        <n v="-137090.84299999999"/>
        <n v="-169968.383"/>
        <n v="-194628.755"/>
        <n v="-225139.11199999999"/>
        <n v="-267689.97499999998"/>
      </sharedItems>
    </cacheField>
    <cacheField name="pessoal" numFmtId="0" sqlType="2">
      <sharedItems containsSemiMixedTypes="0" containsString="0" containsNumber="1" minValue="-123903.948" maxValue="-19078" count="9">
        <n v="-19078"/>
        <n v="-23309"/>
        <n v="-33780.048000000003"/>
        <n v="-47744.124000000003"/>
        <n v="-59541.896999999997"/>
        <n v="-75180.847999999998"/>
        <n v="-88795.316000000006"/>
        <n v="-103874.49"/>
        <n v="-123903.948"/>
      </sharedItems>
    </cacheField>
    <cacheField name="fornecimento_terceiros" numFmtId="0" sqlType="2">
      <sharedItems containsSemiMixedTypes="0" containsString="0" containsNumber="1" minValue="-112123.315" maxValue="-12712" count="9">
        <n v="-12712"/>
        <n v="-23396"/>
        <n v="-36328.078000000001"/>
        <n v="-49481.870999999999"/>
        <n v="-61813.67"/>
        <n v="-74500.456000000006"/>
        <n v="-83192.566000000006"/>
        <n v="-94081.381999999998"/>
        <n v="-112123.315"/>
      </sharedItems>
    </cacheField>
    <cacheField name="impostos_taxas" numFmtId="0" sqlType="2">
      <sharedItems containsSemiMixedTypes="0" containsString="0" containsNumber="1" minValue="-8277.0259999999998" maxValue="-294" count="9">
        <n v="-294"/>
        <n v="-566"/>
        <n v="-851.33699999999999"/>
        <n v="-882.36"/>
        <n v="-1422.5530000000001"/>
        <n v="-1104.8689999999999"/>
        <n v="-2723.4169999999999"/>
        <n v="-6250.0820000000003"/>
        <n v="-8277.0259999999998"/>
      </sharedItems>
    </cacheField>
    <cacheField name="penalidades" numFmtId="0" sqlType="2">
      <sharedItems containsSemiMixedTypes="0" containsString="0" containsNumber="1" minValue="-2205.2040000000002" maxValue="0" count="8">
        <n v="0"/>
        <n v="-193.42699999999999"/>
        <n v="-214.79900000000001"/>
        <n v="-398.05399999999997"/>
        <n v="-2205.2040000000002"/>
        <n v="-541.745"/>
        <n v="-825.75800000000004"/>
        <n v="-197.63200000000001"/>
      </sharedItems>
    </cacheField>
    <cacheField name="provisoes_para_perdas_clientes" numFmtId="0" sqlType="2">
      <sharedItems containsSemiMixedTypes="0" containsString="0" containsNumber="1" containsInteger="1" minValue="0" maxValue="0" count="1">
        <n v="0"/>
      </sharedItems>
    </cacheField>
    <cacheField name="outros_custos_administrativos" numFmtId="0" sqlType="2">
      <sharedItems containsSemiMixedTypes="0" containsString="0" containsNumber="1" minValue="-2164.1120000000001" maxValue="0" count="8">
        <n v="0"/>
        <n v="-519.87300000000005"/>
        <n v="-803.24400000000003"/>
        <n v="-1234.4010000000001"/>
        <n v="-1495.4190000000001"/>
        <n v="-996.28700000000003"/>
        <n v="-1129.0509999999999"/>
        <n v="-2164.1120000000001"/>
      </sharedItems>
    </cacheField>
    <cacheField name="provisoes_para_perdas_invent" numFmtId="0" sqlType="2">
      <sharedItems containsSemiMixedTypes="0" containsString="0" containsNumber="1" minValue="-769.97799999999995" maxValue="997.23099999999999" count="8">
        <n v="0"/>
        <n v="-485.29899999999998"/>
        <n v="157.53899999999999"/>
        <n v="43.868000000000002"/>
        <n v="-191.303"/>
        <n v="-769.97799999999995"/>
        <n v="92.94"/>
        <n v="997.23099999999999"/>
      </sharedItems>
    </cacheField>
    <cacheField name="custos_pesquisa" numFmtId="0" sqlType="2">
      <sharedItems containsSemiMixedTypes="0" containsString="0" containsNumber="1" containsInteger="1" minValue="0" maxValue="0" count="1">
        <n v="0"/>
      </sharedItems>
    </cacheField>
    <cacheField name="depreciacoes_amortizacoes" numFmtId="0" sqlType="2">
      <sharedItems containsSemiMixedTypes="0" containsString="0" containsNumber="1" minValue="-23734.008999999998" maxValue="-3952" count="9">
        <n v="-3952"/>
        <n v="-6111"/>
        <n v="-8891.6270000000004"/>
        <n v="-11443.210999999999"/>
        <n v="-13770.266"/>
        <n v="-16241.442999999999"/>
        <n v="-19065.975999999999"/>
        <n v="-21739.77"/>
        <n v="-23734.008999999998"/>
      </sharedItems>
    </cacheField>
    <cacheField name="recuperacao_custos" numFmtId="0" sqlType="2">
      <sharedItems containsSemiMixedTypes="0" containsString="0" containsNumber="1" minValue="0" maxValue="2668.4810000000002" count="8">
        <n v="0"/>
        <n v="716.74"/>
        <n v="956.77200000000005"/>
        <n v="1046.1300000000001"/>
        <n v="951.15899999999999"/>
        <n v="1456.53"/>
        <n v="2668.4810000000002"/>
        <n v="1712.836"/>
      </sharedItems>
    </cacheField>
    <cacheField name="outros_proveitos_cust_opr_clc" numFmtId="0" sqlType="2">
      <sharedItems containsSemiMixedTypes="0" containsString="0" containsNumber="1" minValue="-275928.30800000002" maxValue="-34779" count="9">
        <n v="-34779"/>
        <n v="-49821"/>
        <n v="-87068.013000000006"/>
        <n v="-106967.557"/>
        <n v="-135985.33199999999"/>
        <n v="-166876.217"/>
        <n v="-194159.76199999999"/>
        <n v="-243453.389"/>
        <n v="-275928.30800000002"/>
      </sharedItems>
    </cacheField>
    <cacheField name="provisoes_sobre_outros_valores" numFmtId="0" sqlType="2">
      <sharedItems containsSemiMixedTypes="0" containsString="0" containsNumber="1" minValue="-22340.392" maxValue="0" count="8">
        <n v="0"/>
        <n v="-14032.181"/>
        <n v="-3934.1309999999999"/>
        <n v="-5710.4629999999997"/>
        <n v="-6038.4989999999998"/>
        <n v="-7008.9260000000004"/>
        <n v="-22340.392"/>
        <n v="-15344.561"/>
      </sharedItems>
    </cacheField>
    <cacheField name="resultados_imobilizacoes" numFmtId="0" sqlType="2">
      <sharedItems containsSemiMixedTypes="0" containsString="0" containsNumber="1" minValue="-1766.413" maxValue="0" count="8">
        <n v="0"/>
        <n v="-1.3380000000000001"/>
        <n v="-3.758"/>
        <n v="-100.202"/>
        <n v="-923.71299999999997"/>
        <n v="-1008.48"/>
        <n v="-1766.413"/>
        <n v="-1154.037"/>
      </sharedItems>
    </cacheField>
    <cacheField name="resultado_act_mon_pat" numFmtId="0" sqlType="2">
      <sharedItems containsSemiMixedTypes="0" containsString="0" containsNumber="1" minValue="-5797.5069999999996" maxValue="0" count="4">
        <n v="0"/>
        <n v="-5797.5069999999996"/>
        <n v="-1317.5070000000001"/>
        <n v="-1806.0830000000001"/>
      </sharedItems>
    </cacheField>
    <cacheField name="outros_proveitos_cust_opr" numFmtId="0" sqlType="2">
      <sharedItems containsSemiMixedTypes="0" containsString="0" containsNumber="1" minValue="5024" maxValue="10054.378000000001" count="9">
        <n v="5024"/>
        <n v="7330"/>
        <n v="7581.317"/>
        <n v="6425.63"/>
        <n v="6916.1760000000004"/>
        <n v="10054.378000000001"/>
        <n v="8486.3989999999994"/>
        <n v="5792.5280000000002"/>
        <n v="8260.2649999999994"/>
      </sharedItems>
    </cacheField>
    <cacheField name="resultado_operacional" numFmtId="0" sqlType="2">
      <sharedItems containsSemiMixedTypes="0" containsString="0" containsNumber="1" minValue="39862" maxValue="138210.97399999999" count="9">
        <n v="39862"/>
        <n v="74207"/>
        <n v="112995.164"/>
        <n v="131851.90700000001"/>
        <n v="130894.514"/>
        <n v="88574.157000000007"/>
        <n v="106480.371"/>
        <n v="42690.118000000002"/>
        <n v="138210.97399999999"/>
      </sharedItems>
    </cacheField>
    <cacheField name="resultado_nao_operacional" numFmtId="0" sqlType="2">
      <sharedItems containsSemiMixedTypes="0" containsString="0" containsNumber="1" minValue="-565.63900000000001" maxValue="5614.3760000000002" count="9">
        <n v="601"/>
        <n v="-159"/>
        <n v="-565.63900000000001"/>
        <n v="1755.395"/>
        <n v="2654.3150000000001"/>
        <n v="5614.3760000000002"/>
        <n v="-144.095"/>
        <n v="2473.9430000000002"/>
        <n v="3279.3009999999999"/>
      </sharedItems>
    </cacheField>
    <cacheField name="resultado_antes_impostos" numFmtId="0" sqlType="2">
      <sharedItems containsSemiMixedTypes="0" containsString="0" containsNumber="1" minValue="40463" maxValue="141490.27499999999" count="9">
        <n v="40463"/>
        <n v="74048"/>
        <n v="112429.52499999999"/>
        <n v="133607.302"/>
        <n v="133548.829"/>
        <n v="94188.532999999996"/>
        <n v="106336.276"/>
        <n v="45164.061000000002"/>
        <n v="141490.27499999999"/>
      </sharedItems>
    </cacheField>
    <cacheField name="encargos_sobre_resultado" numFmtId="0" sqlType="2">
      <sharedItems containsSemiMixedTypes="0" containsString="0" containsNumber="1" minValue="-15935.011" maxValue="-5880.2240000000002" count="9">
        <n v="-7891"/>
        <n v="-7673"/>
        <n v="-9548.76"/>
        <n v="-5880.2240000000002"/>
        <n v="-7223.1130000000003"/>
        <n v="-13907.179"/>
        <n v="-15756.904"/>
        <n v="-10300.691999999999"/>
        <n v="-15935.011"/>
      </sharedItems>
    </cacheField>
    <cacheField name="apuramento_resultado" numFmtId="0" sqlType="2">
      <sharedItems containsSemiMixedTypes="0" containsString="0" containsNumber="1" minValue="0" maxValue="1576.248" count="2">
        <n v="0"/>
        <n v="1576.248"/>
      </sharedItems>
    </cacheField>
    <cacheField name="resultado_do_exercicio" numFmtId="0" sqlType="2">
      <sharedItems containsSemiMixedTypes="0" containsString="0" containsNumber="1" minValue="32572" maxValue="127727.07799999999" count="9">
        <n v="32572"/>
        <n v="66375"/>
        <n v="102880.765"/>
        <n v="127727.07799999999"/>
        <n v="126325.716"/>
        <n v="80281.354000000007"/>
        <n v="92155.62"/>
        <n v="34863.368999999999"/>
        <n v="125555.264"/>
      </sharedItems>
    </cacheField>
    <cacheField name="margem_complementar" numFmtId="0" sqlType="2">
      <sharedItems containsSemiMixedTypes="0" containsString="0" containsNumber="1" minValue="33841" maxValue="273460.337" count="9">
        <n v="33841"/>
        <n v="54632"/>
        <n v="110824.94899999999"/>
        <n v="90973.608999999997"/>
        <n v="114084.85400000001"/>
        <n v="144725.06099999999"/>
        <n v="144550.59299999999"/>
        <n v="173280.72399999999"/>
        <n v="273460.337"/>
      </sharedItems>
    </cacheField>
    <cacheField name="produto_bancario_bruto" numFmtId="0" sqlType="2">
      <sharedItems containsSemiMixedTypes="0" containsString="0" containsNumber="1" minValue="86104" maxValue="583126.80099999998" count="9">
        <n v="86104"/>
        <n v="144647"/>
        <n v="231894.899"/>
        <n v="279338.71000000002"/>
        <n v="334145.68599999999"/>
        <n v="350534.81800000003"/>
        <n v="374946.66"/>
        <n v="382989.14399999997"/>
        <n v="583126.8009999999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1"/>
    <x v="1"/>
    <x v="0"/>
    <x v="1"/>
    <x v="1"/>
    <x v="1"/>
    <x v="1"/>
    <x v="1"/>
    <x v="0"/>
    <x v="0"/>
    <x v="0"/>
    <x v="0"/>
    <x v="1"/>
    <x v="1"/>
    <x v="0"/>
    <x v="1"/>
    <x v="0"/>
    <x v="1"/>
    <x v="1"/>
    <x v="0"/>
    <x v="1"/>
    <x v="0"/>
    <x v="0"/>
    <x v="1"/>
    <x v="0"/>
    <x v="0"/>
    <x v="0"/>
    <x v="1"/>
    <x v="1"/>
    <x v="1"/>
  </r>
  <r>
    <x v="2"/>
    <x v="2"/>
    <x v="2"/>
    <x v="2"/>
    <x v="1"/>
    <x v="1"/>
    <x v="1"/>
    <x v="0"/>
    <x v="2"/>
    <x v="2"/>
    <x v="1"/>
    <x v="2"/>
    <x v="2"/>
    <x v="2"/>
    <x v="2"/>
    <x v="2"/>
    <x v="1"/>
    <x v="1"/>
    <x v="0"/>
    <x v="1"/>
    <x v="2"/>
    <x v="2"/>
    <x v="0"/>
    <x v="2"/>
    <x v="0"/>
    <x v="2"/>
    <x v="2"/>
    <x v="1"/>
    <x v="2"/>
    <x v="1"/>
    <x v="1"/>
    <x v="2"/>
    <x v="0"/>
    <x v="0"/>
    <x v="1"/>
    <x v="2"/>
    <x v="2"/>
    <x v="2"/>
  </r>
  <r>
    <x v="3"/>
    <x v="3"/>
    <x v="3"/>
    <x v="3"/>
    <x v="0"/>
    <x v="2"/>
    <x v="2"/>
    <x v="0"/>
    <x v="3"/>
    <x v="3"/>
    <x v="2"/>
    <x v="3"/>
    <x v="3"/>
    <x v="3"/>
    <x v="3"/>
    <x v="3"/>
    <x v="0"/>
    <x v="2"/>
    <x v="1"/>
    <x v="2"/>
    <x v="3"/>
    <x v="3"/>
    <x v="0"/>
    <x v="3"/>
    <x v="0"/>
    <x v="3"/>
    <x v="3"/>
    <x v="1"/>
    <x v="3"/>
    <x v="2"/>
    <x v="0"/>
    <x v="3"/>
    <x v="0"/>
    <x v="0"/>
    <x v="2"/>
    <x v="3"/>
    <x v="3"/>
    <x v="3"/>
  </r>
  <r>
    <x v="4"/>
    <x v="4"/>
    <x v="4"/>
    <x v="4"/>
    <x v="0"/>
    <x v="3"/>
    <x v="3"/>
    <x v="0"/>
    <x v="4"/>
    <x v="4"/>
    <x v="3"/>
    <x v="4"/>
    <x v="4"/>
    <x v="4"/>
    <x v="4"/>
    <x v="4"/>
    <x v="2"/>
    <x v="3"/>
    <x v="2"/>
    <x v="3"/>
    <x v="4"/>
    <x v="4"/>
    <x v="0"/>
    <x v="4"/>
    <x v="0"/>
    <x v="4"/>
    <x v="4"/>
    <x v="2"/>
    <x v="4"/>
    <x v="3"/>
    <x v="2"/>
    <x v="4"/>
    <x v="1"/>
    <x v="0"/>
    <x v="1"/>
    <x v="4"/>
    <x v="4"/>
    <x v="4"/>
  </r>
  <r>
    <x v="5"/>
    <x v="5"/>
    <x v="5"/>
    <x v="5"/>
    <x v="0"/>
    <x v="4"/>
    <x v="4"/>
    <x v="0"/>
    <x v="5"/>
    <x v="5"/>
    <x v="4"/>
    <x v="5"/>
    <x v="5"/>
    <x v="5"/>
    <x v="5"/>
    <x v="5"/>
    <x v="3"/>
    <x v="4"/>
    <x v="3"/>
    <x v="4"/>
    <x v="5"/>
    <x v="5"/>
    <x v="0"/>
    <x v="5"/>
    <x v="0"/>
    <x v="5"/>
    <x v="5"/>
    <x v="2"/>
    <x v="5"/>
    <x v="4"/>
    <x v="0"/>
    <x v="5"/>
    <x v="2"/>
    <x v="0"/>
    <x v="1"/>
    <x v="5"/>
    <x v="5"/>
    <x v="5"/>
  </r>
  <r>
    <x v="6"/>
    <x v="6"/>
    <x v="6"/>
    <x v="6"/>
    <x v="2"/>
    <x v="5"/>
    <x v="5"/>
    <x v="1"/>
    <x v="6"/>
    <x v="6"/>
    <x v="5"/>
    <x v="6"/>
    <x v="6"/>
    <x v="6"/>
    <x v="6"/>
    <x v="6"/>
    <x v="4"/>
    <x v="5"/>
    <x v="4"/>
    <x v="5"/>
    <x v="6"/>
    <x v="6"/>
    <x v="1"/>
    <x v="6"/>
    <x v="1"/>
    <x v="6"/>
    <x v="6"/>
    <x v="2"/>
    <x v="6"/>
    <x v="5"/>
    <x v="0"/>
    <x v="6"/>
    <x v="0"/>
    <x v="0"/>
    <x v="3"/>
    <x v="6"/>
    <x v="6"/>
    <x v="6"/>
  </r>
  <r>
    <x v="7"/>
    <x v="7"/>
    <x v="7"/>
    <x v="7"/>
    <x v="3"/>
    <x v="6"/>
    <x v="6"/>
    <x v="0"/>
    <x v="7"/>
    <x v="7"/>
    <x v="6"/>
    <x v="7"/>
    <x v="7"/>
    <x v="7"/>
    <x v="7"/>
    <x v="7"/>
    <x v="5"/>
    <x v="6"/>
    <x v="5"/>
    <x v="6"/>
    <x v="7"/>
    <x v="7"/>
    <x v="2"/>
    <x v="7"/>
    <x v="2"/>
    <x v="7"/>
    <x v="7"/>
    <x v="1"/>
    <x v="7"/>
    <x v="6"/>
    <x v="0"/>
    <x v="7"/>
    <x v="3"/>
    <x v="0"/>
    <x v="4"/>
    <x v="7"/>
    <x v="7"/>
    <x v="7"/>
  </r>
  <r>
    <x v="8"/>
    <x v="8"/>
    <x v="8"/>
    <x v="8"/>
    <x v="4"/>
    <x v="7"/>
    <x v="7"/>
    <x v="0"/>
    <x v="8"/>
    <x v="8"/>
    <x v="7"/>
    <x v="8"/>
    <x v="8"/>
    <x v="8"/>
    <x v="8"/>
    <x v="8"/>
    <x v="6"/>
    <x v="7"/>
    <x v="0"/>
    <x v="7"/>
    <x v="8"/>
    <x v="8"/>
    <x v="3"/>
    <x v="8"/>
    <x v="0"/>
    <x v="8"/>
    <x v="8"/>
    <x v="3"/>
    <x v="8"/>
    <x v="7"/>
    <x v="3"/>
    <x v="8"/>
    <x v="0"/>
    <x v="0"/>
    <x v="5"/>
    <x v="8"/>
    <x v="8"/>
    <x v="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0"/>
    <x v="1"/>
    <x v="1"/>
    <x v="1"/>
    <x v="0"/>
    <x v="1"/>
    <x v="0"/>
    <x v="1"/>
    <x v="1"/>
    <x v="1"/>
    <x v="1"/>
    <x v="0"/>
    <x v="0"/>
    <x v="0"/>
    <x v="0"/>
    <x v="0"/>
    <x v="1"/>
    <x v="0"/>
    <x v="1"/>
    <x v="0"/>
    <x v="0"/>
    <x v="0"/>
    <x v="1"/>
    <x v="1"/>
    <x v="1"/>
    <x v="1"/>
    <x v="1"/>
    <x v="0"/>
    <x v="1"/>
    <x v="1"/>
    <x v="1"/>
  </r>
  <r>
    <x v="2"/>
    <x v="2"/>
    <x v="2"/>
    <x v="2"/>
    <x v="1"/>
    <x v="2"/>
    <x v="2"/>
    <x v="2"/>
    <x v="0"/>
    <x v="2"/>
    <x v="0"/>
    <x v="2"/>
    <x v="2"/>
    <x v="2"/>
    <x v="2"/>
    <x v="1"/>
    <x v="0"/>
    <x v="1"/>
    <x v="1"/>
    <x v="0"/>
    <x v="2"/>
    <x v="1"/>
    <x v="2"/>
    <x v="1"/>
    <x v="1"/>
    <x v="1"/>
    <x v="2"/>
    <x v="2"/>
    <x v="2"/>
    <x v="2"/>
    <x v="2"/>
    <x v="0"/>
    <x v="2"/>
    <x v="2"/>
    <x v="2"/>
  </r>
  <r>
    <x v="3"/>
    <x v="3"/>
    <x v="3"/>
    <x v="3"/>
    <x v="2"/>
    <x v="3"/>
    <x v="3"/>
    <x v="3"/>
    <x v="0"/>
    <x v="3"/>
    <x v="1"/>
    <x v="3"/>
    <x v="3"/>
    <x v="3"/>
    <x v="3"/>
    <x v="2"/>
    <x v="0"/>
    <x v="2"/>
    <x v="2"/>
    <x v="0"/>
    <x v="3"/>
    <x v="2"/>
    <x v="3"/>
    <x v="2"/>
    <x v="2"/>
    <x v="2"/>
    <x v="3"/>
    <x v="3"/>
    <x v="3"/>
    <x v="3"/>
    <x v="3"/>
    <x v="0"/>
    <x v="3"/>
    <x v="3"/>
    <x v="3"/>
  </r>
  <r>
    <x v="4"/>
    <x v="4"/>
    <x v="4"/>
    <x v="4"/>
    <x v="3"/>
    <x v="4"/>
    <x v="4"/>
    <x v="4"/>
    <x v="1"/>
    <x v="4"/>
    <x v="2"/>
    <x v="4"/>
    <x v="4"/>
    <x v="4"/>
    <x v="4"/>
    <x v="3"/>
    <x v="0"/>
    <x v="3"/>
    <x v="3"/>
    <x v="0"/>
    <x v="4"/>
    <x v="3"/>
    <x v="4"/>
    <x v="3"/>
    <x v="3"/>
    <x v="0"/>
    <x v="4"/>
    <x v="4"/>
    <x v="4"/>
    <x v="4"/>
    <x v="4"/>
    <x v="0"/>
    <x v="4"/>
    <x v="4"/>
    <x v="4"/>
  </r>
  <r>
    <x v="5"/>
    <x v="5"/>
    <x v="5"/>
    <x v="5"/>
    <x v="4"/>
    <x v="5"/>
    <x v="5"/>
    <x v="5"/>
    <x v="2"/>
    <x v="5"/>
    <x v="3"/>
    <x v="5"/>
    <x v="5"/>
    <x v="5"/>
    <x v="5"/>
    <x v="4"/>
    <x v="0"/>
    <x v="4"/>
    <x v="4"/>
    <x v="0"/>
    <x v="5"/>
    <x v="4"/>
    <x v="5"/>
    <x v="4"/>
    <x v="4"/>
    <x v="0"/>
    <x v="5"/>
    <x v="5"/>
    <x v="5"/>
    <x v="5"/>
    <x v="5"/>
    <x v="0"/>
    <x v="5"/>
    <x v="5"/>
    <x v="5"/>
  </r>
  <r>
    <x v="6"/>
    <x v="6"/>
    <x v="6"/>
    <x v="6"/>
    <x v="5"/>
    <x v="6"/>
    <x v="6"/>
    <x v="6"/>
    <x v="3"/>
    <x v="6"/>
    <x v="4"/>
    <x v="6"/>
    <x v="6"/>
    <x v="6"/>
    <x v="6"/>
    <x v="5"/>
    <x v="0"/>
    <x v="5"/>
    <x v="5"/>
    <x v="0"/>
    <x v="6"/>
    <x v="5"/>
    <x v="6"/>
    <x v="5"/>
    <x v="5"/>
    <x v="3"/>
    <x v="6"/>
    <x v="6"/>
    <x v="6"/>
    <x v="6"/>
    <x v="6"/>
    <x v="1"/>
    <x v="6"/>
    <x v="6"/>
    <x v="6"/>
  </r>
  <r>
    <x v="7"/>
    <x v="7"/>
    <x v="7"/>
    <x v="7"/>
    <x v="6"/>
    <x v="7"/>
    <x v="7"/>
    <x v="7"/>
    <x v="0"/>
    <x v="7"/>
    <x v="5"/>
    <x v="7"/>
    <x v="7"/>
    <x v="7"/>
    <x v="7"/>
    <x v="6"/>
    <x v="0"/>
    <x v="6"/>
    <x v="6"/>
    <x v="0"/>
    <x v="7"/>
    <x v="6"/>
    <x v="7"/>
    <x v="6"/>
    <x v="6"/>
    <x v="0"/>
    <x v="7"/>
    <x v="7"/>
    <x v="7"/>
    <x v="7"/>
    <x v="7"/>
    <x v="0"/>
    <x v="7"/>
    <x v="7"/>
    <x v="7"/>
  </r>
  <r>
    <x v="8"/>
    <x v="8"/>
    <x v="8"/>
    <x v="8"/>
    <x v="7"/>
    <x v="8"/>
    <x v="8"/>
    <x v="8"/>
    <x v="0"/>
    <x v="8"/>
    <x v="6"/>
    <x v="8"/>
    <x v="8"/>
    <x v="8"/>
    <x v="8"/>
    <x v="7"/>
    <x v="0"/>
    <x v="7"/>
    <x v="7"/>
    <x v="0"/>
    <x v="8"/>
    <x v="7"/>
    <x v="8"/>
    <x v="7"/>
    <x v="7"/>
    <x v="0"/>
    <x v="8"/>
    <x v="8"/>
    <x v="8"/>
    <x v="8"/>
    <x v="8"/>
    <x v="0"/>
    <x v="8"/>
    <x v="8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dinâmica5" cacheId="10" dataOnRows="1" applyNumberFormats="0" applyBorderFormats="0" applyFontFormats="0" applyPatternFormats="0" applyAlignmentFormats="0" applyWidthHeightFormats="1" dataCaption="Valores" updatedVersion="4" minRefreshableVersion="3" showDrill="0" useAutoFormatting="1" colGrandTotals="0" itemPrintTitles="1" createdVersion="4" indent="0" showHeaders="0" outline="1" outlineData="1" multipleFieldFilters="0" fieldListSortAscending="1">
  <location ref="A9:J46" firstHeaderRow="0" firstDataRow="1" firstDataCol="1"/>
  <pivotFields count="38">
    <pivotField axis="axisCol" showAll="0" sortType="ascending">
      <items count="11">
        <item m="1" x="9"/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3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</rowItems>
  <colFields count="1">
    <field x="0"/>
  </colFields>
  <colItems count="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dataFields count="37">
    <dataField name="Disponibilidades " fld="1" baseField="0" baseItem="0"/>
    <dataField name="Aplicacoes de Liquidez" fld="2" baseField="0" baseItem="0"/>
    <dataField name="Títulos e Valores Mobiliários" fld="3" baseField="0" baseItem="0"/>
    <dataField name="Instrumentos Derivados" fld="4" baseField="0" baseItem="0"/>
    <dataField name="Créditos no Sistema de Pagamentos" fld="6" baseField="0" baseItem="0"/>
    <dataField name="Operações Cambiais" fld="5" baseField="0" baseItem="0"/>
    <dataField name="Créditos" fld="8" baseField="0" baseItem="0"/>
    <dataField name="Outros Valores" fld="9" baseField="0" baseItem="0"/>
    <dataField name="Clientes Comerciais e Industriais" fld="7" baseField="0" baseItem="0"/>
    <dataField name="Inventário Comercial e Industrial" fld="10" baseField="0" baseItem="0"/>
    <dataField name="Imobilizações" fld="11" baseField="0" baseItem="0"/>
    <dataField name="Total Activo" fld="12" baseField="0" baseItem="0"/>
    <dataField name="Depósitos" fld="13" baseField="0" baseItem="0"/>
    <dataField name="Captações de Liquidez" fld="14" baseField="0" baseItem="0"/>
    <dataField name="Captações com Títulos e Valores Mobiliários" fld="15" baseField="0" baseItem="0"/>
    <dataField name="Instrumentos Derivados   " fld="16" baseField="0" baseItem="0"/>
    <dataField name="Obrigações no Sistema de Pagamentos" fld="17" baseField="0" baseItem="0"/>
    <dataField name="Adiantamentos de Clientes" fld="18" baseField="0" baseItem="0"/>
    <dataField name="Operações Cambiais  " fld="19" baseField="0" baseItem="0"/>
    <dataField name="Outras Captações" fld="20" baseField="0" baseItem="0"/>
    <dataField name="Outras Obrigações" fld="21" baseField="0" baseItem="0"/>
    <dataField name="Fornecedores Comerciais e Industriais" fld="22" baseField="0" baseItem="0"/>
    <dataField name="Provisões para Responsabilidades Prováveis" fld="23" baseField="0" baseItem="0"/>
    <dataField name="Provisões Técnicas" fld="24" baseField="0" baseItem="0"/>
    <dataField name="Total Passivo" fld="25" baseField="0" baseItem="0"/>
    <dataField name="Capital Social" fld="26" baseField="0" baseItem="0"/>
    <dataField name="Reservas e Fundos" fld="28" baseField="0" baseItem="0"/>
    <dataField name="Resultados Transitados" fld="31" baseField="0" baseItem="0"/>
    <dataField name="Resultados Potenciais" fld="29" baseField="0" baseItem="0"/>
    <dataField name="Reserva para Actualização Monetária" fld="27" baseField="0" baseItem="0"/>
    <dataField name="Reserva de Reexpressão" fld="30" baseField="0" baseItem="0"/>
    <dataField name="Dividendos Antecipados" fld="33" baseField="0" baseItem="0"/>
    <dataField name="Acções e Quotas Próprias" fld="34" baseField="0" baseItem="0"/>
    <dataField name="Ajustes AFS" fld="32" baseField="0" baseItem="0"/>
    <dataField name="Resultado do Exercicio" fld="35" baseField="0" baseItem="0"/>
    <dataField name="Total Fundos Próprios" fld="36" baseField="0" baseItem="0"/>
    <dataField name="Total Passivo e Fundos Próprios" fld="37" baseField="0" baseItem="0"/>
  </dataFields>
  <formats count="28">
    <format dxfId="69">
      <pivotArea collapsedLevelsAreSubtotals="1" fieldPosition="0">
        <references count="1">
          <reference field="4294967294" count="1">
            <x v="11"/>
          </reference>
        </references>
      </pivotArea>
    </format>
    <format dxfId="68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67">
      <pivotArea collapsedLevelsAreSubtotals="1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9"/>
            <x v="10"/>
          </reference>
        </references>
      </pivotArea>
    </format>
    <format dxfId="66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65">
      <pivotArea collapsedLevelsAreSubtotals="1" fieldPosition="0">
        <references count="1">
          <reference field="4294967294" count="1">
            <x v="11"/>
          </reference>
        </references>
      </pivotArea>
    </format>
    <format dxfId="64">
      <pivotArea collapsedLevelsAreSubtotals="1" fieldPosition="0">
        <references count="1">
          <reference field="4294967294" count="1">
            <x v="11"/>
          </reference>
        </references>
      </pivotArea>
    </format>
    <format dxfId="63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62">
      <pivotArea collapsedLevelsAreSubtotals="1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9"/>
            <x v="10"/>
          </reference>
        </references>
      </pivotArea>
    </format>
    <format dxfId="61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9"/>
            <x v="10"/>
          </reference>
        </references>
      </pivotArea>
    </format>
    <format dxfId="60">
      <pivotArea collapsedLevelsAreSubtotals="1" fieldPosition="0">
        <references count="1">
          <reference field="4294967294" count="1">
            <x v="11"/>
          </reference>
        </references>
      </pivotArea>
    </format>
    <format dxfId="59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58">
      <pivotArea type="all" dataOnly="0" outline="0" fieldPosition="0"/>
    </format>
    <format dxfId="57">
      <pivotArea type="all" dataOnly="0" outline="0" fieldPosition="0"/>
    </format>
    <format dxfId="56">
      <pivotArea type="all" dataOnly="0" outline="0" fieldPosition="0"/>
    </format>
    <format dxfId="55">
      <pivotArea collapsedLevelsAreSubtotals="1" fieldPosition="0">
        <references count="1">
          <reference field="4294967294" count="1">
            <x v="24"/>
          </reference>
        </references>
      </pivotArea>
    </format>
    <format dxfId="54">
      <pivotArea dataOnly="0" labelOnly="1" outline="0" fieldPosition="0">
        <references count="1">
          <reference field="4294967294" count="1">
            <x v="24"/>
          </reference>
        </references>
      </pivotArea>
    </format>
    <format dxfId="53">
      <pivotArea collapsedLevelsAreSubtotals="1" fieldPosition="0">
        <references count="1">
          <reference field="4294967294" count="1">
            <x v="24"/>
          </reference>
        </references>
      </pivotArea>
    </format>
    <format dxfId="52">
      <pivotArea dataOnly="0" labelOnly="1" outline="0" fieldPosition="0">
        <references count="1">
          <reference field="4294967294" count="1">
            <x v="24"/>
          </reference>
        </references>
      </pivotArea>
    </format>
    <format dxfId="51">
      <pivotArea collapsedLevelsAreSubtotals="1" fieldPosition="0">
        <references count="1">
          <reference field="4294967294" count="2">
            <x v="35"/>
            <x v="36"/>
          </reference>
        </references>
      </pivotArea>
    </format>
    <format dxfId="50">
      <pivotArea dataOnly="0" labelOnly="1" outline="0" fieldPosition="0">
        <references count="1">
          <reference field="4294967294" count="2">
            <x v="35"/>
            <x v="36"/>
          </reference>
        </references>
      </pivotArea>
    </format>
    <format dxfId="49">
      <pivotArea collapsedLevelsAreSubtotals="1" fieldPosition="0">
        <references count="1">
          <reference field="4294967294" count="2">
            <x v="35"/>
            <x v="36"/>
          </reference>
        </references>
      </pivotArea>
    </format>
    <format dxfId="48">
      <pivotArea dataOnly="0" labelOnly="1" outline="0" fieldPosition="0">
        <references count="1">
          <reference field="4294967294" count="2">
            <x v="35"/>
            <x v="36"/>
          </reference>
        </references>
      </pivotArea>
    </format>
    <format dxfId="47">
      <pivotArea collapsedLevelsAreSubtotals="1" fieldPosition="0">
        <references count="1">
          <reference field="4294967294" count="1">
            <x v="11"/>
          </reference>
        </references>
      </pivotArea>
    </format>
    <format dxfId="46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45">
      <pivotArea collapsedLevelsAreSubtotals="1" fieldPosition="0">
        <references count="1">
          <reference field="4294967294" count="1">
            <x v="24"/>
          </reference>
        </references>
      </pivotArea>
    </format>
    <format dxfId="44">
      <pivotArea dataOnly="0" labelOnly="1" outline="0" fieldPosition="0">
        <references count="1">
          <reference field="4294967294" count="1">
            <x v="24"/>
          </reference>
        </references>
      </pivotArea>
    </format>
    <format dxfId="43">
      <pivotArea collapsedLevelsAreSubtotals="1" fieldPosition="0">
        <references count="1">
          <reference field="4294967294" count="2">
            <x v="35"/>
            <x v="36"/>
          </reference>
        </references>
      </pivotArea>
    </format>
    <format dxfId="42">
      <pivotArea dataOnly="0" labelOnly="1" outline="0" fieldPosition="0">
        <references count="1">
          <reference field="4294967294" count="2">
            <x v="35"/>
            <x v="36"/>
          </reference>
        </references>
      </pivotArea>
    </format>
  </formats>
  <pivotTableStyleInfo name="Estilo de Tabela Dinâ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6" cacheId="11" dataOnRows="1" applyNumberFormats="0" applyBorderFormats="0" applyFontFormats="0" applyPatternFormats="0" applyAlignmentFormats="0" applyWidthHeightFormats="1" dataCaption="Valores" updatedVersion="4" minRefreshableVersion="3" showDrill="0" useAutoFormatting="1" colGrandTotals="0" itemPrintTitles="1" createdVersion="4" indent="0" showHeaders="0" outline="1" outlineData="1" multipleFieldFilters="0" fieldListSortAscending="1">
  <location ref="A12:J34" firstHeaderRow="0" firstDataRow="1" firstDataCol="1"/>
  <pivotFields count="35">
    <pivotField axis="axisCol" showAll="0" sortType="ascending">
      <items count="11">
        <item m="1" x="9"/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/>
    <pivotField dataField="1" showAll="0" defaultSubtotal="0"/>
    <pivotField dataField="1" showAll="0"/>
    <pivotField dataField="1"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dataField="1" showAll="0" defaultSubtota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 defaultSubtotal="0"/>
    <pivotField showAll="0"/>
    <pivotField showAll="0"/>
  </pivotFields>
  <rowFields count="1">
    <field x="-2"/>
  </rowFields>
  <rowItems count="2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</rowItems>
  <colFields count="1">
    <field x="0"/>
  </colFields>
  <colItems count="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dataFields count="22">
    <dataField name="Resultado Operacional" fld="27" baseField="0" baseItem="0"/>
    <dataField name="Resultado de Intermediação Financeira" fld="9" baseField="0" baseItem="0"/>
    <dataField name="Margem Financeira" fld="1" baseField="0" baseItem="0"/>
    <dataField name="Proveitos de Instrumentos Activos" fld="2" baseField="0" baseItem="0"/>
    <dataField name="Custos de Instrumentos Passivos" fld="3" baseField="0" baseItem="0"/>
    <dataField name="Resultados de Negociações e Ajustes ao Valor de Mercado" fld="4" baseField="0" baseItem="0"/>
    <dataField name="Resultados de Operações Cambiais" fld="5" baseField="0" baseItem="0"/>
    <dataField name="Resultados de Prestação de Serviços Financeiros" fld="6" baseField="0" baseItem="0"/>
    <dataField name="Provisões para Crédito de Liquidação Duvidosa" fld="7" baseField="0" baseItem="0"/>
    <dataField name="Resultados de Planos de Seguros e Saúde Complementar" fld="8" baseField="0" baseItem="0"/>
    <dataField name="Resultados com Mercadorias, Produtos e Outros Serviços" fld="10" baseField="0" baseItem="0"/>
    <dataField name="Outros Custos e Proveitos Operacionais  " fld="22" baseField="0" baseItem="0"/>
    <dataField name="Custos Administrativos e de Comercialização" fld="11" baseField="0" baseItem="0"/>
    <dataField name="Provisões sobre Valores e Responsabilidades Prováveis" fld="23" baseField="0" baseItem="0"/>
    <dataField name="Resultados de Imobilizações Financeiras" fld="24" baseField="0" baseItem="0"/>
    <dataField name="Outros Custos e Proveitos Operacionais" fld="26" baseField="0" baseItem="0"/>
    <dataField name="Resultado da Actualização Monetária Patrimonial" fld="25" baseField="0" baseItem="0"/>
    <dataField name="Resultado não Operacional" fld="28" baseField="0" baseItem="0"/>
    <dataField name="Resultado antes dos Impostos e Outros Encargos" fld="29" baseField="0" baseItem="0"/>
    <dataField name="Encargos sobre o Resultado Corrente" fld="30" baseField="0" baseItem="0"/>
    <dataField name="Apuramento do Resultado" fld="31" baseField="0" baseItem="0"/>
    <dataField name="Resultado do Exercício" fld="32" baseField="0" baseItem="0"/>
  </dataFields>
  <formats count="42">
    <format dxfId="41">
      <pivotArea outline="0" collapsedLevelsAreSubtotals="1" fieldPosition="0"/>
    </format>
    <format dxfId="40">
      <pivotArea dataOnly="0" labelOnly="1" outline="0" fieldPosition="0">
        <references count="1">
          <reference field="4294967294" count="2">
            <x v="3"/>
            <x v="4"/>
          </reference>
        </references>
      </pivotArea>
    </format>
    <format dxfId="39">
      <pivotArea dataOnly="0" labelOnly="1" outline="0" fieldPosition="0">
        <references count="1">
          <reference field="4294967294" count="2">
            <x v="13"/>
            <x v="14"/>
          </reference>
        </references>
      </pivotArea>
    </format>
    <format dxfId="38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37">
      <pivotArea collapsedLevelsAreSubtotals="1" fieldPosition="0">
        <references count="1">
          <reference field="4294967294" count="1">
            <x v="21"/>
          </reference>
        </references>
      </pivotArea>
    </format>
    <format dxfId="36">
      <pivotArea dataOnly="0" labelOnly="1" outline="0" fieldPosition="0">
        <references count="1">
          <reference field="4294967294" count="1">
            <x v="21"/>
          </reference>
        </references>
      </pivotArea>
    </format>
    <format dxfId="35">
      <pivotArea collapsedLevelsAreSubtotals="1" fieldPosition="0">
        <references count="1">
          <reference field="4294967294" count="1">
            <x v="21"/>
          </reference>
        </references>
      </pivotArea>
    </format>
    <format dxfId="34">
      <pivotArea dataOnly="0" labelOnly="1" outline="0" fieldPosition="0">
        <references count="1">
          <reference field="4294967294" count="1">
            <x v="21"/>
          </reference>
        </references>
      </pivotArea>
    </format>
    <format dxfId="33">
      <pivotArea collapsedLevelsAreSubtotals="1" fieldPosition="0">
        <references count="1">
          <reference field="4294967294" count="1">
            <x v="2"/>
          </reference>
        </references>
      </pivotArea>
    </format>
    <format dxfId="3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1">
      <pivotArea collapsedLevelsAreSubtotals="1" fieldPosition="0">
        <references count="1">
          <reference field="4294967294" count="3">
            <x v="1"/>
            <x v="10"/>
            <x v="12"/>
          </reference>
        </references>
      </pivotArea>
    </format>
    <format dxfId="30">
      <pivotArea dataOnly="0" labelOnly="1" outline="0" fieldPosition="0">
        <references count="1">
          <reference field="4294967294" count="3">
            <x v="1"/>
            <x v="10"/>
            <x v="12"/>
          </reference>
        </references>
      </pivotArea>
    </format>
    <format dxfId="29">
      <pivotArea collapsedLevelsAreSubtotals="1" fieldPosition="0">
        <references count="1">
          <reference field="4294967294" count="4">
            <x v="0"/>
            <x v="17"/>
            <x v="18"/>
            <x v="19"/>
          </reference>
        </references>
      </pivotArea>
    </format>
    <format dxfId="28">
      <pivotArea dataOnly="0" labelOnly="1" outline="0" fieldPosition="0">
        <references count="1">
          <reference field="4294967294" count="4">
            <x v="0"/>
            <x v="17"/>
            <x v="18"/>
            <x v="19"/>
          </reference>
        </references>
      </pivotArea>
    </format>
    <format dxfId="27">
      <pivotArea type="all" dataOnly="0" outline="0" fieldPosition="0"/>
    </format>
    <format dxfId="26">
      <pivotArea collapsedLevelsAreSubtotals="1" fieldPosition="0">
        <references count="1">
          <reference field="4294967294" count="1">
            <x v="11"/>
          </reference>
        </references>
      </pivotArea>
    </format>
    <format dxfId="25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24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23">
      <pivotArea collapsedLevelsAreSubtotals="1" fieldPosition="0">
        <references count="1">
          <reference field="4294967294" count="2">
            <x v="13"/>
            <x v="14"/>
          </reference>
        </references>
      </pivotArea>
    </format>
    <format dxfId="22">
      <pivotArea dataOnly="0" labelOnly="1" outline="0" fieldPosition="0">
        <references count="1">
          <reference field="4294967294" count="2">
            <x v="13"/>
            <x v="14"/>
          </reference>
        </references>
      </pivotArea>
    </format>
    <format dxfId="21">
      <pivotArea collapsedLevelsAreSubtotals="1" fieldPosition="0">
        <references count="1">
          <reference field="4294967294" count="1">
            <x v="15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18">
      <pivotArea collapsedLevelsAreSubtotals="1" fieldPosition="0">
        <references count="1">
          <reference field="4294967294" count="1">
            <x v="6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16">
      <pivotArea collapsedLevelsAreSubtotals="1" fieldPosition="0">
        <references count="1">
          <reference field="4294967294" count="1">
            <x v="8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14">
      <pivotArea collapsedLevelsAreSubtotals="1" fieldPosition="0">
        <references count="1">
          <reference field="4294967294" count="1">
            <x v="7"/>
          </reference>
        </references>
      </pivotArea>
    </format>
    <format dxfId="13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2">
      <pivotArea collapsedLevelsAreSubtotals="1" fieldPosition="0">
        <references count="1">
          <reference field="4294967294" count="1">
            <x v="5"/>
          </reference>
        </references>
      </pivotArea>
    </format>
    <format dxfId="1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0">
      <pivotArea collapsedLevelsAreSubtotals="1" fieldPosition="0">
        <references count="1">
          <reference field="4294967294" count="1">
            <x v="9"/>
          </reference>
        </references>
      </pivotArea>
    </format>
    <format dxfId="9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8">
      <pivotArea collapsedLevelsAreSubtotals="1" fieldPosition="0">
        <references count="1">
          <reference field="4294967294" count="1">
            <x v="16"/>
          </reference>
        </references>
      </pivotArea>
    </format>
    <format dxfId="7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6">
      <pivotArea collapsedLevelsAreSubtotals="1" fieldPosition="0">
        <references count="1">
          <reference field="4294967294" count="1">
            <x v="20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20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">
      <pivotArea dataOnly="0" labelOnly="1" outline="0" fieldPosition="0">
        <references count="1">
          <reference field="4294967294" count="6">
            <x v="5"/>
            <x v="6"/>
            <x v="7"/>
            <x v="8"/>
            <x v="9"/>
            <x v="10"/>
          </reference>
        </references>
      </pivotArea>
    </format>
    <format dxfId="1">
      <pivotArea type="all" dataOnly="0" outline="0" fieldPosition="0"/>
    </format>
    <format dxfId="0">
      <pivotArea type="all" dataOnly="0" outline="0" fieldPosition="0"/>
    </format>
  </formats>
  <pivotTableStyleInfo name="Estilo de Tabela Dinâmica 1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showGridLines="0" tabSelected="1" topLeftCell="A22" zoomScale="90" zoomScaleNormal="90" workbookViewId="0">
      <pane xSplit="1" topLeftCell="B1" activePane="topRight" state="frozen"/>
      <selection pane="topRight" activeCell="A9" sqref="A9"/>
    </sheetView>
  </sheetViews>
  <sheetFormatPr defaultRowHeight="14.25" x14ac:dyDescent="0.2"/>
  <cols>
    <col min="1" max="1" width="45.85546875" style="1" customWidth="1"/>
    <col min="2" max="8" width="11.7109375" style="1" customWidth="1"/>
    <col min="9" max="9" width="11.7109375" style="1" bestFit="1" customWidth="1"/>
    <col min="10" max="10" width="11.7109375" style="1" customWidth="1"/>
    <col min="11" max="11" width="11" style="1" customWidth="1"/>
    <col min="12" max="12" width="57.140625" style="1" customWidth="1"/>
    <col min="13" max="19" width="12.7109375" style="1" customWidth="1"/>
    <col min="20" max="20" width="6.140625" style="1" customWidth="1"/>
    <col min="21" max="21" width="5.42578125" style="1" customWidth="1"/>
    <col min="22" max="22" width="7.42578125" style="1" customWidth="1"/>
    <col min="23" max="23" width="5.85546875" style="1" customWidth="1"/>
    <col min="24" max="24" width="6.42578125" style="1" customWidth="1"/>
    <col min="25" max="25" width="6.7109375" style="1" customWidth="1"/>
    <col min="26" max="26" width="13.7109375" style="1" customWidth="1"/>
    <col min="27" max="16384" width="9.140625" style="1"/>
  </cols>
  <sheetData>
    <row r="1" spans="1:17" x14ac:dyDescent="0.2">
      <c r="D1" s="2"/>
      <c r="E1" s="2"/>
      <c r="G1" s="2"/>
      <c r="H1" s="2"/>
      <c r="I1" s="2"/>
      <c r="N1" s="2"/>
      <c r="Q1" s="2"/>
    </row>
    <row r="2" spans="1:17" s="4" customFormat="1" ht="19.5" x14ac:dyDescent="0.25">
      <c r="A2" s="3" t="s">
        <v>63</v>
      </c>
      <c r="D2" s="5"/>
      <c r="E2" s="5"/>
      <c r="G2" s="5"/>
      <c r="H2" s="5"/>
      <c r="I2" s="5"/>
      <c r="N2" s="5"/>
      <c r="Q2" s="5"/>
    </row>
    <row r="3" spans="1:17" s="4" customFormat="1" ht="19.5" x14ac:dyDescent="0.25">
      <c r="A3" s="3" t="s">
        <v>66</v>
      </c>
      <c r="B3" s="4" t="s">
        <v>0</v>
      </c>
      <c r="D3" s="5" t="s">
        <v>1</v>
      </c>
      <c r="E3" s="5"/>
      <c r="G3" s="5"/>
      <c r="H3" s="5"/>
      <c r="I3" s="5"/>
      <c r="N3" s="5"/>
      <c r="Q3" s="5"/>
    </row>
    <row r="4" spans="1:17" s="4" customFormat="1" x14ac:dyDescent="0.2">
      <c r="D4" s="5"/>
      <c r="E4" s="5"/>
      <c r="G4" s="5"/>
      <c r="H4" s="5"/>
      <c r="I4" s="5"/>
      <c r="N4" s="5"/>
      <c r="Q4" s="5"/>
    </row>
    <row r="5" spans="1:17" s="4" customFormat="1" x14ac:dyDescent="0.2">
      <c r="A5" s="4" t="s">
        <v>2</v>
      </c>
      <c r="D5" s="5"/>
      <c r="E5" s="5"/>
      <c r="G5" s="5"/>
      <c r="H5" s="5"/>
      <c r="I5" s="5"/>
      <c r="N5" s="5"/>
      <c r="Q5" s="5"/>
    </row>
    <row r="6" spans="1:17" s="4" customFormat="1" x14ac:dyDescent="0.2">
      <c r="D6" s="5"/>
      <c r="E6" s="5"/>
      <c r="G6" s="5"/>
      <c r="H6" s="5"/>
      <c r="I6" s="5"/>
      <c r="N6" s="5"/>
      <c r="Q6" s="5"/>
    </row>
    <row r="7" spans="1:17" ht="15" x14ac:dyDescent="0.2">
      <c r="A7" s="6"/>
      <c r="B7" s="6"/>
      <c r="C7" s="6"/>
      <c r="D7" s="6"/>
      <c r="E7" s="6"/>
      <c r="F7" s="6"/>
      <c r="G7" s="6"/>
      <c r="H7" s="6"/>
      <c r="I7" s="6"/>
    </row>
    <row r="8" spans="1:17" ht="18" x14ac:dyDescent="0.25">
      <c r="A8" s="7"/>
      <c r="B8" s="6"/>
      <c r="C8" s="6"/>
      <c r="D8" s="6"/>
      <c r="E8" s="6"/>
      <c r="F8" s="6"/>
      <c r="G8" s="6"/>
      <c r="H8" s="6"/>
      <c r="I8" s="6"/>
    </row>
    <row r="9" spans="1:17" s="14" customFormat="1" ht="15" x14ac:dyDescent="0.2">
      <c r="A9" s="16"/>
      <c r="B9" s="16">
        <v>2007</v>
      </c>
      <c r="C9" s="16">
        <v>2008</v>
      </c>
      <c r="D9" s="16">
        <v>2009</v>
      </c>
      <c r="E9" s="16">
        <v>2010</v>
      </c>
      <c r="F9" s="16">
        <v>2011</v>
      </c>
      <c r="G9" s="16">
        <v>2012</v>
      </c>
      <c r="H9" s="16">
        <v>2013</v>
      </c>
      <c r="I9" s="16">
        <v>2014</v>
      </c>
      <c r="J9" s="16">
        <v>2015</v>
      </c>
    </row>
    <row r="10" spans="1:17" ht="15" x14ac:dyDescent="0.2">
      <c r="A10" s="17" t="s">
        <v>3</v>
      </c>
      <c r="B10" s="16">
        <v>220820</v>
      </c>
      <c r="C10" s="16">
        <v>379492</v>
      </c>
      <c r="D10" s="16">
        <v>669184.80599999998</v>
      </c>
      <c r="E10" s="16">
        <v>800586.90099999995</v>
      </c>
      <c r="F10" s="16">
        <v>915271.06099999999</v>
      </c>
      <c r="G10" s="16">
        <v>1026031.8639999999</v>
      </c>
      <c r="H10" s="16">
        <v>1043674.813</v>
      </c>
      <c r="I10" s="16">
        <v>1140223.4739999999</v>
      </c>
      <c r="J10" s="16">
        <v>1539870.037</v>
      </c>
    </row>
    <row r="11" spans="1:17" ht="15" x14ac:dyDescent="0.2">
      <c r="A11" s="17" t="s">
        <v>4</v>
      </c>
      <c r="B11" s="16">
        <v>170080</v>
      </c>
      <c r="C11" s="16">
        <v>348111</v>
      </c>
      <c r="D11" s="16">
        <v>253046.24600000001</v>
      </c>
      <c r="E11" s="16">
        <v>372276.15600000002</v>
      </c>
      <c r="F11" s="16">
        <v>849044.82799999998</v>
      </c>
      <c r="G11" s="16">
        <v>978698.47499999998</v>
      </c>
      <c r="H11" s="16">
        <v>1050492.645</v>
      </c>
      <c r="I11" s="16">
        <v>813563.89599999995</v>
      </c>
      <c r="J11" s="16">
        <v>524809.88500000001</v>
      </c>
    </row>
    <row r="12" spans="1:17" ht="15" x14ac:dyDescent="0.2">
      <c r="A12" s="17" t="s">
        <v>5</v>
      </c>
      <c r="B12" s="16">
        <v>373029</v>
      </c>
      <c r="C12" s="16">
        <v>975479</v>
      </c>
      <c r="D12" s="16">
        <v>990863.86100000003</v>
      </c>
      <c r="E12" s="16">
        <v>1144640.8759999999</v>
      </c>
      <c r="F12" s="16">
        <v>1078584.149</v>
      </c>
      <c r="G12" s="16">
        <v>983288.60699999996</v>
      </c>
      <c r="H12" s="16">
        <v>1233958.622</v>
      </c>
      <c r="I12" s="16">
        <v>1516819.061</v>
      </c>
      <c r="J12" s="16">
        <v>2267727.9539999999</v>
      </c>
    </row>
    <row r="13" spans="1:17" ht="15" x14ac:dyDescent="0.2">
      <c r="A13" s="17" t="s">
        <v>6</v>
      </c>
      <c r="B13" s="16">
        <v>0</v>
      </c>
      <c r="C13" s="16">
        <v>0</v>
      </c>
      <c r="D13" s="16">
        <v>2.5259999999999998</v>
      </c>
      <c r="E13" s="16">
        <v>0</v>
      </c>
      <c r="F13" s="16">
        <v>0</v>
      </c>
      <c r="G13" s="16">
        <v>0</v>
      </c>
      <c r="H13" s="16">
        <v>126.7</v>
      </c>
      <c r="I13" s="16">
        <v>142.733</v>
      </c>
      <c r="J13" s="16">
        <v>3135.2269999999999</v>
      </c>
    </row>
    <row r="14" spans="1:17" ht="15" x14ac:dyDescent="0.2">
      <c r="A14" s="17" t="s">
        <v>7</v>
      </c>
      <c r="B14" s="16">
        <v>0</v>
      </c>
      <c r="C14" s="16">
        <v>0</v>
      </c>
      <c r="D14" s="16">
        <v>477.63499999999999</v>
      </c>
      <c r="E14" s="16">
        <v>4562.4080000000004</v>
      </c>
      <c r="F14" s="16">
        <v>2170.2919999999999</v>
      </c>
      <c r="G14" s="16">
        <v>3125.8850000000002</v>
      </c>
      <c r="H14" s="16">
        <v>4482.0469999999996</v>
      </c>
      <c r="I14" s="16">
        <v>6274.9769999999999</v>
      </c>
      <c r="J14" s="16">
        <v>50126.786</v>
      </c>
    </row>
    <row r="15" spans="1:17" ht="15" x14ac:dyDescent="0.2">
      <c r="A15" s="17" t="s">
        <v>8</v>
      </c>
      <c r="B15" s="16">
        <v>0</v>
      </c>
      <c r="C15" s="16">
        <v>0</v>
      </c>
      <c r="D15" s="16">
        <v>6951.2950000000001</v>
      </c>
      <c r="E15" s="16">
        <v>4866.4120000000003</v>
      </c>
      <c r="F15" s="16">
        <v>6302.4129999999996</v>
      </c>
      <c r="G15" s="16">
        <v>7007.0010000000002</v>
      </c>
      <c r="H15" s="16">
        <v>14337.987999999999</v>
      </c>
      <c r="I15" s="16">
        <v>31810.562000000002</v>
      </c>
      <c r="J15" s="16">
        <v>58176.231</v>
      </c>
    </row>
    <row r="16" spans="1:17" ht="15" x14ac:dyDescent="0.2">
      <c r="A16" s="17" t="s">
        <v>9</v>
      </c>
      <c r="B16" s="16">
        <v>502386</v>
      </c>
      <c r="C16" s="16">
        <v>803645</v>
      </c>
      <c r="D16" s="16">
        <v>1300567.797</v>
      </c>
      <c r="E16" s="16">
        <v>1502087.9609999999</v>
      </c>
      <c r="F16" s="16">
        <v>1883914.702</v>
      </c>
      <c r="G16" s="16">
        <v>2373547.4190000002</v>
      </c>
      <c r="H16" s="16">
        <v>2710974.0430000001</v>
      </c>
      <c r="I16" s="16">
        <v>2657898.9950000001</v>
      </c>
      <c r="J16" s="16">
        <v>2844961.7429999998</v>
      </c>
    </row>
    <row r="17" spans="1:10" ht="15" x14ac:dyDescent="0.2">
      <c r="A17" s="17" t="s">
        <v>10</v>
      </c>
      <c r="B17" s="16">
        <v>33021</v>
      </c>
      <c r="C17" s="16">
        <v>94457</v>
      </c>
      <c r="D17" s="16">
        <v>82980.034</v>
      </c>
      <c r="E17" s="16">
        <v>107073.352</v>
      </c>
      <c r="F17" s="16">
        <v>161007.29</v>
      </c>
      <c r="G17" s="16">
        <v>233451.72200000001</v>
      </c>
      <c r="H17" s="16">
        <v>226773.087</v>
      </c>
      <c r="I17" s="16">
        <v>539535.84100000001</v>
      </c>
      <c r="J17" s="16">
        <v>666304.60600000003</v>
      </c>
    </row>
    <row r="18" spans="1:10" ht="15" x14ac:dyDescent="0.2">
      <c r="A18" s="17" t="s">
        <v>11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1206.0029999999999</v>
      </c>
      <c r="I18" s="16">
        <v>0</v>
      </c>
      <c r="J18" s="16">
        <v>0</v>
      </c>
    </row>
    <row r="19" spans="1:10" ht="15" x14ac:dyDescent="0.2">
      <c r="A19" s="17" t="s">
        <v>12</v>
      </c>
      <c r="B19" s="16">
        <v>0</v>
      </c>
      <c r="C19" s="16">
        <v>0</v>
      </c>
      <c r="D19" s="16">
        <v>7678.9719999999998</v>
      </c>
      <c r="E19" s="16">
        <v>3876.643</v>
      </c>
      <c r="F19" s="16">
        <v>233.74700000000001</v>
      </c>
      <c r="G19" s="16">
        <v>408.67099999999999</v>
      </c>
      <c r="H19" s="16">
        <v>19.087</v>
      </c>
      <c r="I19" s="16">
        <v>202.06100000000001</v>
      </c>
      <c r="J19" s="16">
        <v>488.67500000000001</v>
      </c>
    </row>
    <row r="20" spans="1:10" ht="15" x14ac:dyDescent="0.2">
      <c r="A20" s="17" t="s">
        <v>13</v>
      </c>
      <c r="B20" s="16">
        <v>48322</v>
      </c>
      <c r="C20" s="16">
        <v>79547</v>
      </c>
      <c r="D20" s="16">
        <v>123707.588</v>
      </c>
      <c r="E20" s="16">
        <v>174901.29699999999</v>
      </c>
      <c r="F20" s="16">
        <v>217836.639</v>
      </c>
      <c r="G20" s="16">
        <v>294800.76899999997</v>
      </c>
      <c r="H20" s="16">
        <v>348405.337</v>
      </c>
      <c r="I20" s="16">
        <v>399715.41200000001</v>
      </c>
      <c r="J20" s="16">
        <v>440114.32400000002</v>
      </c>
    </row>
    <row r="21" spans="1:10" ht="15.75" thickBot="1" x14ac:dyDescent="0.25">
      <c r="A21" s="18" t="s">
        <v>14</v>
      </c>
      <c r="B21" s="18">
        <v>1347658</v>
      </c>
      <c r="C21" s="18">
        <v>2680731</v>
      </c>
      <c r="D21" s="18">
        <v>3435460.76</v>
      </c>
      <c r="E21" s="18">
        <v>4114872.0060000001</v>
      </c>
      <c r="F21" s="18">
        <v>5114365.1210000003</v>
      </c>
      <c r="G21" s="18">
        <v>5900360.4129999997</v>
      </c>
      <c r="H21" s="18">
        <v>6634450.3720000004</v>
      </c>
      <c r="I21" s="18">
        <v>7106187.0130000003</v>
      </c>
      <c r="J21" s="18">
        <v>8395715.4680000003</v>
      </c>
    </row>
    <row r="22" spans="1:10" ht="15.75" thickTop="1" x14ac:dyDescent="0.2">
      <c r="A22" s="17" t="s">
        <v>15</v>
      </c>
      <c r="B22" s="16">
        <v>896034</v>
      </c>
      <c r="C22" s="16">
        <v>1427963</v>
      </c>
      <c r="D22" s="16">
        <v>2304959.3330000001</v>
      </c>
      <c r="E22" s="16">
        <v>2710451.2889999999</v>
      </c>
      <c r="F22" s="16">
        <v>3643664.1809999999</v>
      </c>
      <c r="G22" s="16">
        <v>3973596.827</v>
      </c>
      <c r="H22" s="16">
        <v>4637547.0219999999</v>
      </c>
      <c r="I22" s="16">
        <v>5352434.8689999999</v>
      </c>
      <c r="J22" s="16">
        <v>6093872.6950000003</v>
      </c>
    </row>
    <row r="23" spans="1:10" ht="15.75" thickTop="1" x14ac:dyDescent="0.2">
      <c r="A23" s="17" t="s">
        <v>16</v>
      </c>
      <c r="B23" s="16">
        <v>204572</v>
      </c>
      <c r="C23" s="16">
        <v>691518</v>
      </c>
      <c r="D23" s="16">
        <v>417328.34700000001</v>
      </c>
      <c r="E23" s="16">
        <v>509767.76699999999</v>
      </c>
      <c r="F23" s="16">
        <v>572914.07200000004</v>
      </c>
      <c r="G23" s="16">
        <v>744964.41</v>
      </c>
      <c r="H23" s="16">
        <v>740945.348</v>
      </c>
      <c r="I23" s="16">
        <v>347091.95</v>
      </c>
      <c r="J23" s="16">
        <v>516341.06599999999</v>
      </c>
    </row>
    <row r="24" spans="1:10" ht="15" x14ac:dyDescent="0.2">
      <c r="A24" s="17" t="s">
        <v>17</v>
      </c>
      <c r="B24" s="16">
        <v>52402</v>
      </c>
      <c r="C24" s="16">
        <v>198965</v>
      </c>
      <c r="D24" s="16">
        <v>168730.391</v>
      </c>
      <c r="E24" s="16">
        <v>117901.455</v>
      </c>
      <c r="F24" s="16">
        <v>716.63900000000001</v>
      </c>
      <c r="G24" s="16">
        <v>4678.799</v>
      </c>
      <c r="H24" s="16">
        <v>1789.146</v>
      </c>
      <c r="I24" s="16">
        <v>6546.2520000000004</v>
      </c>
      <c r="J24" s="16">
        <v>8601.5779999999995</v>
      </c>
    </row>
    <row r="25" spans="1:10" s="4" customFormat="1" ht="15" x14ac:dyDescent="0.2">
      <c r="A25" s="17" t="s">
        <v>62</v>
      </c>
      <c r="B25" s="16">
        <v>0</v>
      </c>
      <c r="C25" s="16">
        <v>0</v>
      </c>
      <c r="D25" s="16">
        <v>780.73699999999997</v>
      </c>
      <c r="E25" s="16">
        <v>0</v>
      </c>
      <c r="F25" s="16">
        <v>43.621000000000002</v>
      </c>
      <c r="G25" s="16">
        <v>45.191000000000003</v>
      </c>
      <c r="H25" s="16">
        <v>166.351</v>
      </c>
      <c r="I25" s="16">
        <v>390.04</v>
      </c>
      <c r="J25" s="16">
        <v>3818.5830000000001</v>
      </c>
    </row>
    <row r="26" spans="1:10" ht="15" x14ac:dyDescent="0.2">
      <c r="A26" s="17" t="s">
        <v>18</v>
      </c>
      <c r="B26" s="16">
        <v>0</v>
      </c>
      <c r="C26" s="16">
        <v>0</v>
      </c>
      <c r="D26" s="16">
        <v>37800.731</v>
      </c>
      <c r="E26" s="16">
        <v>147630.72</v>
      </c>
      <c r="F26" s="16">
        <v>68394.270999999993</v>
      </c>
      <c r="G26" s="16">
        <v>138141.48699999999</v>
      </c>
      <c r="H26" s="16">
        <v>39932.900999999998</v>
      </c>
      <c r="I26" s="16">
        <v>57042.506999999998</v>
      </c>
      <c r="J26" s="16">
        <v>138569.378</v>
      </c>
    </row>
    <row r="27" spans="1:10" ht="15" x14ac:dyDescent="0.2">
      <c r="A27" s="17" t="s">
        <v>19</v>
      </c>
      <c r="B27" s="16">
        <v>0</v>
      </c>
      <c r="C27" s="16">
        <v>0</v>
      </c>
      <c r="D27" s="16">
        <v>0</v>
      </c>
      <c r="E27" s="16">
        <v>1046.921</v>
      </c>
      <c r="F27" s="16">
        <v>2254.5410000000002</v>
      </c>
      <c r="G27" s="16">
        <v>2355.752</v>
      </c>
      <c r="H27" s="16">
        <v>3115.4050000000002</v>
      </c>
      <c r="I27" s="16">
        <v>5868.0119999999997</v>
      </c>
      <c r="J27" s="16">
        <v>0</v>
      </c>
    </row>
    <row r="28" spans="1:10" ht="15" x14ac:dyDescent="0.2">
      <c r="A28" s="17" t="s">
        <v>61</v>
      </c>
      <c r="B28" s="16">
        <v>0</v>
      </c>
      <c r="C28" s="16">
        <v>0</v>
      </c>
      <c r="D28" s="16">
        <v>23137.02</v>
      </c>
      <c r="E28" s="16">
        <v>14338.165000000001</v>
      </c>
      <c r="F28" s="16">
        <v>27027.598999999998</v>
      </c>
      <c r="G28" s="16">
        <v>54709.455000000002</v>
      </c>
      <c r="H28" s="16">
        <v>43490.184000000001</v>
      </c>
      <c r="I28" s="16">
        <v>47371.623</v>
      </c>
      <c r="J28" s="16">
        <v>77593.254000000001</v>
      </c>
    </row>
    <row r="29" spans="1:10" ht="15" x14ac:dyDescent="0.2">
      <c r="A29" s="17" t="s">
        <v>20</v>
      </c>
      <c r="B29" s="16">
        <v>3172</v>
      </c>
      <c r="C29" s="16">
        <v>2932</v>
      </c>
      <c r="D29" s="16">
        <v>108063.70600000001</v>
      </c>
      <c r="E29" s="16">
        <v>97293.194000000003</v>
      </c>
      <c r="F29" s="16">
        <v>171228.96599999999</v>
      </c>
      <c r="G29" s="16">
        <v>257499.432</v>
      </c>
      <c r="H29" s="16">
        <v>308593</v>
      </c>
      <c r="I29" s="16">
        <v>405472.61099999998</v>
      </c>
      <c r="J29" s="16">
        <v>464845.57</v>
      </c>
    </row>
    <row r="30" spans="1:10" ht="15" x14ac:dyDescent="0.2">
      <c r="A30" s="17" t="s">
        <v>21</v>
      </c>
      <c r="B30" s="16">
        <v>47470</v>
      </c>
      <c r="C30" s="16">
        <v>134796</v>
      </c>
      <c r="D30" s="16">
        <v>33864.794999999998</v>
      </c>
      <c r="E30" s="16">
        <v>58318.896000000001</v>
      </c>
      <c r="F30" s="16">
        <v>56570.470999999998</v>
      </c>
      <c r="G30" s="16">
        <v>95071.986999999994</v>
      </c>
      <c r="H30" s="16">
        <v>99119.909</v>
      </c>
      <c r="I30" s="16">
        <v>135378.23499999999</v>
      </c>
      <c r="J30" s="16">
        <v>199056.467</v>
      </c>
    </row>
    <row r="31" spans="1:10" ht="15" x14ac:dyDescent="0.2">
      <c r="A31" s="17" t="s">
        <v>22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38.610999999999997</v>
      </c>
      <c r="I31" s="16">
        <v>78.290000000000006</v>
      </c>
      <c r="J31" s="16">
        <v>37.610999999999997</v>
      </c>
    </row>
    <row r="32" spans="1:10" ht="15" x14ac:dyDescent="0.2">
      <c r="A32" s="17" t="s">
        <v>23</v>
      </c>
      <c r="B32" s="16">
        <v>20900</v>
      </c>
      <c r="C32" s="16">
        <v>24632</v>
      </c>
      <c r="D32" s="16">
        <v>10492.766</v>
      </c>
      <c r="E32" s="16">
        <v>14507.114</v>
      </c>
      <c r="F32" s="16">
        <v>18828.327000000001</v>
      </c>
      <c r="G32" s="16">
        <v>21343.097000000002</v>
      </c>
      <c r="H32" s="16">
        <v>22543.014999999999</v>
      </c>
      <c r="I32" s="16">
        <v>39377.949999999997</v>
      </c>
      <c r="J32" s="16">
        <v>39490.127999999997</v>
      </c>
    </row>
    <row r="33" spans="1:10" ht="15" x14ac:dyDescent="0.2">
      <c r="A33" s="17" t="s">
        <v>24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223.57900000000001</v>
      </c>
      <c r="I33" s="16">
        <v>1553.11</v>
      </c>
      <c r="J33" s="16">
        <v>0</v>
      </c>
    </row>
    <row r="34" spans="1:10" s="4" customFormat="1" ht="15.75" thickBot="1" x14ac:dyDescent="0.25">
      <c r="A34" s="20" t="s">
        <v>25</v>
      </c>
      <c r="B34" s="19">
        <v>1224550</v>
      </c>
      <c r="C34" s="19">
        <v>2480806</v>
      </c>
      <c r="D34" s="19">
        <v>3105157.8259999999</v>
      </c>
      <c r="E34" s="19">
        <v>3671255.5210000002</v>
      </c>
      <c r="F34" s="19">
        <v>4561642.6880000001</v>
      </c>
      <c r="G34" s="19">
        <v>5292406.4369999999</v>
      </c>
      <c r="H34" s="19">
        <v>5897504.4709999999</v>
      </c>
      <c r="I34" s="19">
        <v>6398605.449</v>
      </c>
      <c r="J34" s="19">
        <v>7542226.3339999998</v>
      </c>
    </row>
    <row r="35" spans="1:10" ht="15.75" thickTop="1" x14ac:dyDescent="0.2">
      <c r="A35" s="17" t="s">
        <v>26</v>
      </c>
      <c r="B35" s="16">
        <v>28748</v>
      </c>
      <c r="C35" s="16">
        <v>38422</v>
      </c>
      <c r="D35" s="16">
        <v>83802.197</v>
      </c>
      <c r="E35" s="16">
        <v>114987.219</v>
      </c>
      <c r="F35" s="16">
        <v>133025.44699999999</v>
      </c>
      <c r="G35" s="16">
        <v>142476.174</v>
      </c>
      <c r="H35" s="16">
        <v>222616.81899999999</v>
      </c>
      <c r="I35" s="16">
        <v>285102.71299999999</v>
      </c>
      <c r="J35" s="16">
        <v>352307.17200000002</v>
      </c>
    </row>
    <row r="36" spans="1:10" ht="15.75" thickTop="1" x14ac:dyDescent="0.2">
      <c r="A36" s="17" t="s">
        <v>27</v>
      </c>
      <c r="B36" s="16">
        <v>87594</v>
      </c>
      <c r="C36" s="16">
        <v>135643</v>
      </c>
      <c r="D36" s="16">
        <v>123793.632</v>
      </c>
      <c r="E36" s="16">
        <v>156177.66399999999</v>
      </c>
      <c r="F36" s="16">
        <v>220801.533</v>
      </c>
      <c r="G36" s="16">
        <v>282205.14799999999</v>
      </c>
      <c r="H36" s="16">
        <v>327404.837</v>
      </c>
      <c r="I36" s="16">
        <v>376087.88099999999</v>
      </c>
      <c r="J36" s="16">
        <v>429789</v>
      </c>
    </row>
    <row r="37" spans="1:10" ht="15" x14ac:dyDescent="0.2">
      <c r="A37" s="17" t="s">
        <v>28</v>
      </c>
      <c r="B37" s="16">
        <v>382</v>
      </c>
      <c r="C37" s="16">
        <v>11973</v>
      </c>
      <c r="D37" s="16">
        <v>6211.8739999999998</v>
      </c>
      <c r="E37" s="16">
        <v>31081.789000000001</v>
      </c>
      <c r="F37" s="16">
        <v>58938.559999999998</v>
      </c>
      <c r="G37" s="16">
        <v>87545.853000000003</v>
      </c>
      <c r="H37" s="16">
        <v>77771.487999999998</v>
      </c>
      <c r="I37" s="16">
        <v>-1886.3679999999999</v>
      </c>
      <c r="J37" s="16">
        <v>-65572.740000000005</v>
      </c>
    </row>
    <row r="38" spans="1:10" ht="15" x14ac:dyDescent="0.2">
      <c r="A38" s="17" t="s">
        <v>29</v>
      </c>
      <c r="B38" s="16">
        <v>0</v>
      </c>
      <c r="C38" s="16">
        <v>0</v>
      </c>
      <c r="D38" s="16">
        <v>6316.5219999999999</v>
      </c>
      <c r="E38" s="16">
        <v>6373.2870000000003</v>
      </c>
      <c r="F38" s="16">
        <v>6260.26</v>
      </c>
      <c r="G38" s="16">
        <v>7786.07</v>
      </c>
      <c r="H38" s="16">
        <v>9968.6650000000009</v>
      </c>
      <c r="I38" s="16">
        <v>7166.4229999999998</v>
      </c>
      <c r="J38" s="16">
        <v>4271.8940000000002</v>
      </c>
    </row>
    <row r="39" spans="1:10" ht="15" x14ac:dyDescent="0.2">
      <c r="A39" s="17" t="s">
        <v>30</v>
      </c>
      <c r="B39" s="16">
        <v>0</v>
      </c>
      <c r="C39" s="16">
        <v>0</v>
      </c>
      <c r="D39" s="16">
        <v>7337.0919999999996</v>
      </c>
      <c r="E39" s="16">
        <v>7337.0919999999996</v>
      </c>
      <c r="F39" s="16">
        <v>7161.3850000000002</v>
      </c>
      <c r="G39" s="16">
        <v>7161.3850000000002</v>
      </c>
      <c r="H39" s="16">
        <v>7161.3850000000002</v>
      </c>
      <c r="I39" s="16">
        <v>7337.0919999999996</v>
      </c>
      <c r="J39" s="16">
        <v>7337.0929999999998</v>
      </c>
    </row>
    <row r="40" spans="1:10" ht="15" x14ac:dyDescent="0.2">
      <c r="A40" s="17" t="s">
        <v>31</v>
      </c>
      <c r="B40" s="16">
        <v>0</v>
      </c>
      <c r="C40" s="16">
        <v>0</v>
      </c>
      <c r="D40" s="16">
        <v>8.3810000000000002</v>
      </c>
      <c r="E40" s="16">
        <v>0</v>
      </c>
      <c r="F40" s="16">
        <v>12.39</v>
      </c>
      <c r="G40" s="16">
        <v>0</v>
      </c>
      <c r="H40" s="16">
        <v>0</v>
      </c>
      <c r="I40" s="16">
        <v>0</v>
      </c>
      <c r="J40" s="16">
        <v>188.488</v>
      </c>
    </row>
    <row r="41" spans="1:10" ht="18" customHeight="1" x14ac:dyDescent="0.2">
      <c r="A41" s="17" t="s">
        <v>32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</row>
    <row r="42" spans="1:10" ht="18" customHeight="1" x14ac:dyDescent="0.2">
      <c r="A42" s="17" t="s">
        <v>33</v>
      </c>
      <c r="B42" s="16">
        <v>0</v>
      </c>
      <c r="C42" s="16">
        <v>0</v>
      </c>
      <c r="D42" s="16">
        <v>-47.26</v>
      </c>
      <c r="E42" s="16">
        <v>-67.641000000000005</v>
      </c>
      <c r="F42" s="16">
        <v>-47.26</v>
      </c>
      <c r="G42" s="16">
        <v>-47.26</v>
      </c>
      <c r="H42" s="16">
        <v>-132.87200000000001</v>
      </c>
      <c r="I42" s="16">
        <v>-1390.0050000000001</v>
      </c>
      <c r="J42" s="16">
        <v>-386.97300000000001</v>
      </c>
    </row>
    <row r="43" spans="1:10" ht="15" x14ac:dyDescent="0.2">
      <c r="A43" s="17" t="s">
        <v>34</v>
      </c>
      <c r="B43" s="16">
        <v>0</v>
      </c>
      <c r="C43" s="16">
        <v>0</v>
      </c>
      <c r="D43" s="16">
        <v>0</v>
      </c>
      <c r="E43" s="16">
        <v>0</v>
      </c>
      <c r="F43" s="16">
        <v>244.40799999999999</v>
      </c>
      <c r="G43" s="16">
        <v>545.25400000000002</v>
      </c>
      <c r="H43" s="16">
        <v>0</v>
      </c>
      <c r="I43" s="16">
        <v>300.471</v>
      </c>
      <c r="J43" s="16">
        <v>0</v>
      </c>
    </row>
    <row r="44" spans="1:10" ht="15" x14ac:dyDescent="0.2">
      <c r="A44" s="17" t="s">
        <v>35</v>
      </c>
      <c r="B44" s="16">
        <v>32572</v>
      </c>
      <c r="C44" s="16">
        <v>66375</v>
      </c>
      <c r="D44" s="16">
        <v>102880.765</v>
      </c>
      <c r="E44" s="16">
        <v>127727.07799999999</v>
      </c>
      <c r="F44" s="16">
        <v>126325.716</v>
      </c>
      <c r="G44" s="16">
        <v>80281.354000000007</v>
      </c>
      <c r="H44" s="16">
        <v>92155.623000000007</v>
      </c>
      <c r="I44" s="16">
        <v>34863.368999999999</v>
      </c>
      <c r="J44" s="16">
        <v>125555.264</v>
      </c>
    </row>
    <row r="45" spans="1:10" s="4" customFormat="1" ht="15" x14ac:dyDescent="0.2">
      <c r="A45" s="23" t="s">
        <v>36</v>
      </c>
      <c r="B45" s="21">
        <v>159401</v>
      </c>
      <c r="C45" s="21">
        <v>260534</v>
      </c>
      <c r="D45" s="21">
        <v>330303.20299999998</v>
      </c>
      <c r="E45" s="21">
        <v>443616.48800000001</v>
      </c>
      <c r="F45" s="21">
        <v>552722.43900000001</v>
      </c>
      <c r="G45" s="21">
        <v>607953.978</v>
      </c>
      <c r="H45" s="21">
        <v>736945.94499999995</v>
      </c>
      <c r="I45" s="21">
        <v>707581.57799999998</v>
      </c>
      <c r="J45" s="21">
        <v>853489.19299999997</v>
      </c>
    </row>
    <row r="46" spans="1:10" s="4" customFormat="1" ht="15.75" thickBot="1" x14ac:dyDescent="0.25">
      <c r="A46" s="24" t="s">
        <v>37</v>
      </c>
      <c r="B46" s="22">
        <v>1347658</v>
      </c>
      <c r="C46" s="22">
        <v>2680731</v>
      </c>
      <c r="D46" s="22">
        <v>3435461.0329999998</v>
      </c>
      <c r="E46" s="22">
        <v>4114872.0090000001</v>
      </c>
      <c r="F46" s="22">
        <v>5114365.1270000003</v>
      </c>
      <c r="G46" s="22">
        <v>5900360.415</v>
      </c>
      <c r="H46" s="22">
        <v>6634450.4170000004</v>
      </c>
      <c r="I46" s="22">
        <v>7106187.0269999998</v>
      </c>
      <c r="J46" s="22">
        <v>8395715.5270000007</v>
      </c>
    </row>
    <row r="47" spans="1:10" s="4" customFormat="1" ht="15.75" thickTop="1" x14ac:dyDescent="0.25">
      <c r="A47"/>
      <c r="B47"/>
      <c r="C47"/>
      <c r="D47"/>
      <c r="E47"/>
      <c r="F47"/>
      <c r="G47"/>
      <c r="H47"/>
      <c r="I47"/>
      <c r="J47"/>
    </row>
    <row r="48" spans="1:10" s="4" customFormat="1" ht="15.75" thickTop="1" x14ac:dyDescent="0.2">
      <c r="A48" s="13"/>
      <c r="B48" s="12"/>
      <c r="C48" s="12"/>
      <c r="D48" s="12"/>
      <c r="E48" s="12"/>
      <c r="F48" s="12"/>
      <c r="G48" s="12"/>
      <c r="H48" s="12"/>
      <c r="I48" s="8"/>
    </row>
    <row r="49" spans="1:9" ht="15.75" x14ac:dyDescent="0.25">
      <c r="A49" s="9"/>
      <c r="B49"/>
      <c r="C49"/>
      <c r="D49"/>
      <c r="E49"/>
      <c r="F49"/>
      <c r="G49"/>
      <c r="H49"/>
      <c r="I49" s="6"/>
    </row>
    <row r="50" spans="1:9" ht="15.75" x14ac:dyDescent="0.25">
      <c r="A50" s="15" t="s">
        <v>67</v>
      </c>
      <c r="B50"/>
      <c r="C50"/>
      <c r="D50"/>
      <c r="E50"/>
      <c r="F50"/>
      <c r="G50"/>
      <c r="H50"/>
      <c r="I50" s="6"/>
    </row>
    <row r="51" spans="1:9" ht="15.75" x14ac:dyDescent="0.25">
      <c r="B51"/>
      <c r="C51"/>
      <c r="D51"/>
      <c r="E51"/>
      <c r="F51"/>
      <c r="G51"/>
      <c r="H51"/>
      <c r="I51" s="6"/>
    </row>
    <row r="52" spans="1:9" ht="30.75" x14ac:dyDescent="0.25">
      <c r="A52" s="11" t="s">
        <v>65</v>
      </c>
      <c r="B52"/>
      <c r="C52"/>
      <c r="D52"/>
      <c r="E52"/>
      <c r="F52"/>
      <c r="G52"/>
      <c r="H52"/>
      <c r="I52" s="6"/>
    </row>
    <row r="53" spans="1:9" ht="15.75" x14ac:dyDescent="0.25">
      <c r="A53"/>
      <c r="B53"/>
      <c r="C53"/>
      <c r="D53"/>
      <c r="E53"/>
      <c r="F53"/>
      <c r="G53"/>
      <c r="H53"/>
      <c r="I53" s="6"/>
    </row>
    <row r="54" spans="1:9" ht="30.75" x14ac:dyDescent="0.25">
      <c r="A54" s="11" t="s">
        <v>68</v>
      </c>
      <c r="B54"/>
      <c r="C54"/>
      <c r="D54"/>
      <c r="E54"/>
      <c r="F54"/>
      <c r="G54"/>
      <c r="H54"/>
      <c r="I54" s="6"/>
    </row>
    <row r="55" spans="1:9" ht="15.75" x14ac:dyDescent="0.25">
      <c r="A55" s="6"/>
      <c r="B55"/>
      <c r="C55"/>
      <c r="D55"/>
      <c r="E55"/>
      <c r="F55"/>
      <c r="G55"/>
      <c r="H55"/>
      <c r="I55" s="6"/>
    </row>
    <row r="56" spans="1:9" ht="75.75" x14ac:dyDescent="0.25">
      <c r="A56" s="11" t="s">
        <v>60</v>
      </c>
      <c r="B56"/>
      <c r="C56"/>
      <c r="D56"/>
      <c r="E56"/>
      <c r="F56"/>
      <c r="G56"/>
      <c r="H56"/>
      <c r="I56" s="6"/>
    </row>
    <row r="57" spans="1:9" ht="15" x14ac:dyDescent="0.2">
      <c r="B57" s="9"/>
      <c r="C57" s="9"/>
      <c r="D57" s="9"/>
      <c r="E57" s="9"/>
      <c r="F57" s="9"/>
      <c r="G57" s="6"/>
      <c r="H57" s="6"/>
      <c r="I57" s="6"/>
    </row>
    <row r="58" spans="1:9" ht="15" x14ac:dyDescent="0.2">
      <c r="B58" s="6"/>
      <c r="C58" s="6"/>
      <c r="D58" s="6"/>
      <c r="E58" s="6"/>
      <c r="F58" s="6"/>
      <c r="G58" s="6"/>
      <c r="H58" s="6"/>
      <c r="I58" s="6"/>
    </row>
    <row r="59" spans="1:9" ht="15" x14ac:dyDescent="0.2">
      <c r="B59" s="6"/>
      <c r="C59" s="6"/>
      <c r="D59" s="6"/>
      <c r="E59" s="6"/>
      <c r="F59" s="6"/>
      <c r="G59" s="6"/>
      <c r="H59" s="6"/>
      <c r="I59" s="6"/>
    </row>
    <row r="60" spans="1:9" ht="15" x14ac:dyDescent="0.2">
      <c r="B60" s="6"/>
      <c r="C60" s="6"/>
      <c r="D60" s="6"/>
      <c r="E60" s="6"/>
      <c r="F60" s="6"/>
      <c r="G60" s="6"/>
      <c r="H60" s="6"/>
      <c r="I60" s="6"/>
    </row>
    <row r="61" spans="1:9" ht="15" x14ac:dyDescent="0.2">
      <c r="B61" s="6"/>
      <c r="C61" s="6"/>
      <c r="D61" s="6"/>
      <c r="E61" s="6"/>
      <c r="F61" s="6"/>
      <c r="G61" s="6"/>
      <c r="H61" s="6"/>
      <c r="I61" s="6"/>
    </row>
    <row r="62" spans="1:9" ht="15" x14ac:dyDescent="0.2">
      <c r="B62" s="6"/>
      <c r="C62" s="6"/>
      <c r="D62" s="6"/>
      <c r="E62" s="6"/>
      <c r="F62" s="6"/>
      <c r="G62" s="6"/>
      <c r="H62" s="6"/>
      <c r="I62" s="6"/>
    </row>
    <row r="63" spans="1:9" ht="15" x14ac:dyDescent="0.2">
      <c r="B63" s="6"/>
      <c r="C63" s="6"/>
      <c r="D63" s="6"/>
      <c r="E63" s="6"/>
      <c r="F63" s="6"/>
      <c r="G63" s="6"/>
      <c r="H63" s="6"/>
      <c r="I63" s="6"/>
    </row>
    <row r="64" spans="1:9" ht="15" x14ac:dyDescent="0.2">
      <c r="B64" s="6"/>
      <c r="C64" s="6"/>
      <c r="D64" s="6"/>
      <c r="E64" s="6"/>
      <c r="F64" s="6"/>
      <c r="G64" s="6"/>
      <c r="H64" s="6"/>
      <c r="I64" s="6"/>
    </row>
  </sheetData>
  <sheetProtection formatCells="0" formatColumns="0" formatRows="0" sort="0" autoFilter="0"/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"/>
  <sheetViews>
    <sheetView showGridLines="0" topLeftCell="A16" zoomScale="90" zoomScaleNormal="90" workbookViewId="0">
      <selection activeCell="A12" sqref="A12:XFD12"/>
    </sheetView>
  </sheetViews>
  <sheetFormatPr defaultRowHeight="15" x14ac:dyDescent="0.25"/>
  <cols>
    <col min="1" max="1" width="70.5703125" customWidth="1"/>
    <col min="2" max="2" width="9.28515625" customWidth="1"/>
    <col min="3" max="4" width="9.7109375" customWidth="1"/>
    <col min="5" max="10" width="10.5703125" bestFit="1" customWidth="1"/>
  </cols>
  <sheetData>
    <row r="2" spans="1:10" x14ac:dyDescent="0.25">
      <c r="A2" s="1"/>
    </row>
    <row r="3" spans="1:10" ht="19.5" x14ac:dyDescent="0.25">
      <c r="A3" s="3" t="s">
        <v>64</v>
      </c>
    </row>
    <row r="4" spans="1:10" ht="19.5" x14ac:dyDescent="0.25">
      <c r="A4" s="3" t="s">
        <v>66</v>
      </c>
    </row>
    <row r="5" spans="1:10" x14ac:dyDescent="0.25">
      <c r="A5" s="4"/>
    </row>
    <row r="6" spans="1:10" x14ac:dyDescent="0.25">
      <c r="A6" s="4" t="s">
        <v>2</v>
      </c>
    </row>
    <row r="7" spans="1:10" x14ac:dyDescent="0.25">
      <c r="A7" s="4"/>
    </row>
    <row r="8" spans="1:10" ht="15.75" x14ac:dyDescent="0.25">
      <c r="A8" s="9"/>
      <c r="B8" s="9"/>
      <c r="C8" s="9"/>
      <c r="D8" s="9"/>
      <c r="E8" s="9"/>
      <c r="F8" s="9"/>
      <c r="G8" s="10"/>
      <c r="H8" s="6"/>
      <c r="I8" s="6"/>
    </row>
    <row r="9" spans="1:10" ht="15.75" x14ac:dyDescent="0.25">
      <c r="A9" s="8"/>
      <c r="B9" s="8"/>
      <c r="C9" s="8"/>
      <c r="D9" s="8"/>
      <c r="E9" s="8"/>
      <c r="F9" s="8"/>
      <c r="G9" s="10"/>
      <c r="H9" s="8"/>
      <c r="I9" s="8"/>
    </row>
    <row r="10" spans="1:10" ht="18" x14ac:dyDescent="0.25">
      <c r="A10" s="7"/>
      <c r="B10" s="8"/>
      <c r="C10" s="8"/>
      <c r="D10" s="8"/>
      <c r="E10" s="8"/>
      <c r="F10" s="8"/>
      <c r="G10" s="10"/>
      <c r="H10" s="6"/>
      <c r="I10" s="6"/>
    </row>
    <row r="11" spans="1:10" ht="15.75" x14ac:dyDescent="0.25">
      <c r="A11" s="8"/>
      <c r="B11" s="8"/>
      <c r="C11" s="8"/>
      <c r="D11" s="8"/>
      <c r="E11" s="8"/>
      <c r="F11" s="8"/>
      <c r="G11" s="10"/>
      <c r="H11" s="6"/>
      <c r="I11" s="6"/>
    </row>
    <row r="12" spans="1:10" s="31" customFormat="1" ht="15.75" x14ac:dyDescent="0.25">
      <c r="A12" s="8"/>
      <c r="B12" s="8">
        <v>2007</v>
      </c>
      <c r="C12" s="8">
        <v>2008</v>
      </c>
      <c r="D12" s="8">
        <v>2009</v>
      </c>
      <c r="E12" s="8">
        <v>2010</v>
      </c>
      <c r="F12" s="8">
        <v>2011</v>
      </c>
      <c r="G12" s="8">
        <v>2012</v>
      </c>
      <c r="H12" s="8">
        <v>2013</v>
      </c>
      <c r="I12" s="8">
        <v>2014</v>
      </c>
      <c r="J12" s="8">
        <v>2015</v>
      </c>
    </row>
    <row r="13" spans="1:10" ht="15.75" x14ac:dyDescent="0.25">
      <c r="A13" s="25" t="s">
        <v>38</v>
      </c>
      <c r="B13" s="26">
        <v>39862</v>
      </c>
      <c r="C13" s="26">
        <v>74207</v>
      </c>
      <c r="D13" s="26">
        <v>112995.164</v>
      </c>
      <c r="E13" s="26">
        <v>131851.90700000001</v>
      </c>
      <c r="F13" s="26">
        <v>130894.514</v>
      </c>
      <c r="G13" s="26">
        <v>88574.157000000007</v>
      </c>
      <c r="H13" s="26">
        <v>106480.371</v>
      </c>
      <c r="I13" s="26">
        <v>42690.118000000002</v>
      </c>
      <c r="J13" s="26">
        <v>138210.97399999999</v>
      </c>
    </row>
    <row r="14" spans="1:10" ht="15.75" x14ac:dyDescent="0.25">
      <c r="A14" s="25" t="s">
        <v>39</v>
      </c>
      <c r="B14" s="26">
        <v>74641</v>
      </c>
      <c r="C14" s="26">
        <v>124028</v>
      </c>
      <c r="D14" s="26">
        <v>205860.68400000001</v>
      </c>
      <c r="E14" s="26">
        <v>240139.601</v>
      </c>
      <c r="F14" s="26">
        <v>266778.08399999997</v>
      </c>
      <c r="G14" s="26">
        <v>255330.408</v>
      </c>
      <c r="H14" s="26">
        <v>302385.82900000003</v>
      </c>
      <c r="I14" s="26">
        <v>286082.951</v>
      </c>
      <c r="J14" s="26">
        <v>414063.79100000003</v>
      </c>
    </row>
    <row r="15" spans="1:10" ht="15.75" x14ac:dyDescent="0.25">
      <c r="A15" s="27" t="s">
        <v>40</v>
      </c>
      <c r="B15" s="26">
        <v>52263</v>
      </c>
      <c r="C15" s="26">
        <v>90015</v>
      </c>
      <c r="D15" s="26">
        <v>121069.95</v>
      </c>
      <c r="E15" s="26">
        <v>192693.36799999999</v>
      </c>
      <c r="F15" s="26">
        <v>220060.83199999999</v>
      </c>
      <c r="G15" s="26">
        <v>205809.75700000001</v>
      </c>
      <c r="H15" s="26">
        <v>230396.06700000001</v>
      </c>
      <c r="I15" s="26">
        <v>209708.42</v>
      </c>
      <c r="J15" s="26">
        <v>309666.46399999998</v>
      </c>
    </row>
    <row r="16" spans="1:10" ht="15.75" x14ac:dyDescent="0.25">
      <c r="A16" s="28" t="s">
        <v>41</v>
      </c>
      <c r="B16" s="16">
        <v>73224</v>
      </c>
      <c r="C16" s="16">
        <v>143413</v>
      </c>
      <c r="D16" s="16">
        <v>205945.05900000001</v>
      </c>
      <c r="E16" s="16">
        <v>318212.46600000001</v>
      </c>
      <c r="F16" s="16">
        <v>376387.44</v>
      </c>
      <c r="G16" s="16">
        <v>362417.26799999998</v>
      </c>
      <c r="H16" s="16">
        <v>391437.46600000001</v>
      </c>
      <c r="I16" s="16">
        <v>371257.93900000001</v>
      </c>
      <c r="J16" s="16">
        <v>496581.33399999997</v>
      </c>
    </row>
    <row r="17" spans="1:10" ht="15.75" x14ac:dyDescent="0.25">
      <c r="A17" s="28" t="s">
        <v>42</v>
      </c>
      <c r="B17" s="16">
        <v>-20961</v>
      </c>
      <c r="C17" s="16">
        <v>-53398</v>
      </c>
      <c r="D17" s="16">
        <v>-84875.108999999997</v>
      </c>
      <c r="E17" s="16">
        <v>-125519.098</v>
      </c>
      <c r="F17" s="16">
        <v>-156326.60800000001</v>
      </c>
      <c r="G17" s="16">
        <v>-156607.511</v>
      </c>
      <c r="H17" s="16">
        <v>-161041.399</v>
      </c>
      <c r="I17" s="16">
        <v>-161549.519</v>
      </c>
      <c r="J17" s="16">
        <v>-186914.87</v>
      </c>
    </row>
    <row r="18" spans="1:10" ht="15.75" x14ac:dyDescent="0.25">
      <c r="A18" s="27" t="s">
        <v>43</v>
      </c>
      <c r="B18" s="26">
        <v>0</v>
      </c>
      <c r="C18" s="26">
        <v>0</v>
      </c>
      <c r="D18" s="26">
        <v>3375.7860000000001</v>
      </c>
      <c r="E18" s="26">
        <v>7686.326</v>
      </c>
      <c r="F18" s="26">
        <v>3285.5439999999999</v>
      </c>
      <c r="G18" s="26">
        <v>1313.077</v>
      </c>
      <c r="H18" s="26">
        <v>2814.518</v>
      </c>
      <c r="I18" s="26">
        <v>8996.4889999999996</v>
      </c>
      <c r="J18" s="26">
        <v>18051.544000000002</v>
      </c>
    </row>
    <row r="19" spans="1:10" ht="15.75" x14ac:dyDescent="0.25">
      <c r="A19" s="27" t="s">
        <v>44</v>
      </c>
      <c r="B19" s="26">
        <v>13587</v>
      </c>
      <c r="C19" s="26">
        <v>29119</v>
      </c>
      <c r="D19" s="26">
        <v>67158.020999999993</v>
      </c>
      <c r="E19" s="26">
        <v>51585.743000000002</v>
      </c>
      <c r="F19" s="26">
        <v>64178.906999999999</v>
      </c>
      <c r="G19" s="26">
        <v>70414.542000000001</v>
      </c>
      <c r="H19" s="26">
        <v>73432.687000000005</v>
      </c>
      <c r="I19" s="26">
        <v>79717.941999999995</v>
      </c>
      <c r="J19" s="26">
        <v>168049.905</v>
      </c>
    </row>
    <row r="20" spans="1:10" ht="15.75" x14ac:dyDescent="0.25">
      <c r="A20" s="27" t="s">
        <v>45</v>
      </c>
      <c r="B20" s="26">
        <v>13837</v>
      </c>
      <c r="C20" s="26">
        <v>22056</v>
      </c>
      <c r="D20" s="26">
        <v>40291.142</v>
      </c>
      <c r="E20" s="26">
        <v>35612.478000000003</v>
      </c>
      <c r="F20" s="26">
        <v>46777.307999999997</v>
      </c>
      <c r="G20" s="26">
        <v>73000.028999999995</v>
      </c>
      <c r="H20" s="26">
        <v>68650.95</v>
      </c>
      <c r="I20" s="26">
        <v>84566.293000000005</v>
      </c>
      <c r="J20" s="26">
        <v>87358.888000000006</v>
      </c>
    </row>
    <row r="21" spans="1:10" ht="15.75" x14ac:dyDescent="0.25">
      <c r="A21" s="27" t="s">
        <v>46</v>
      </c>
      <c r="B21" s="26">
        <v>-11463</v>
      </c>
      <c r="C21" s="26">
        <v>-20619</v>
      </c>
      <c r="D21" s="26">
        <v>-26034.215</v>
      </c>
      <c r="E21" s="26">
        <v>-47438.313999999998</v>
      </c>
      <c r="F21" s="26">
        <v>-67367.601999999999</v>
      </c>
      <c r="G21" s="26">
        <v>-95204.41</v>
      </c>
      <c r="H21" s="26">
        <v>-72560.831000000006</v>
      </c>
      <c r="I21" s="26">
        <v>-96906.192999999999</v>
      </c>
      <c r="J21" s="26">
        <v>-169063.01</v>
      </c>
    </row>
    <row r="22" spans="1:10" ht="15.75" x14ac:dyDescent="0.25">
      <c r="A22" s="27" t="s">
        <v>47</v>
      </c>
      <c r="B22" s="26">
        <v>0</v>
      </c>
      <c r="C22" s="26">
        <v>0</v>
      </c>
      <c r="D22" s="26">
        <v>0</v>
      </c>
      <c r="E22" s="26">
        <v>0</v>
      </c>
      <c r="F22" s="26">
        <v>-156.905</v>
      </c>
      <c r="G22" s="26">
        <v>-2.5870000000000002</v>
      </c>
      <c r="H22" s="26">
        <v>-347.56200000000001</v>
      </c>
      <c r="I22" s="26">
        <v>0</v>
      </c>
      <c r="J22" s="26">
        <v>0</v>
      </c>
    </row>
    <row r="23" spans="1:10" ht="15.75" x14ac:dyDescent="0.25">
      <c r="A23" s="27" t="s">
        <v>48</v>
      </c>
      <c r="B23" s="26">
        <v>0</v>
      </c>
      <c r="C23" s="26">
        <v>0</v>
      </c>
      <c r="D23" s="26">
        <v>0</v>
      </c>
      <c r="E23" s="26">
        <v>-2.63</v>
      </c>
      <c r="F23" s="26">
        <v>101.762</v>
      </c>
      <c r="G23" s="26">
        <v>119.96599999999999</v>
      </c>
      <c r="H23" s="26">
        <v>60.387</v>
      </c>
      <c r="I23" s="26">
        <v>60.555999999999997</v>
      </c>
      <c r="J23" s="26">
        <v>75.491</v>
      </c>
    </row>
    <row r="24" spans="1:10" ht="15.75" x14ac:dyDescent="0.25">
      <c r="A24" s="25" t="s">
        <v>49</v>
      </c>
      <c r="B24" s="26">
        <v>-34779</v>
      </c>
      <c r="C24" s="26">
        <v>-49821</v>
      </c>
      <c r="D24" s="26">
        <v>-87068.013000000006</v>
      </c>
      <c r="E24" s="26">
        <v>-106967.557</v>
      </c>
      <c r="F24" s="26">
        <v>-135985.33199999999</v>
      </c>
      <c r="G24" s="26">
        <v>-166876.217</v>
      </c>
      <c r="H24" s="26">
        <v>-194159.76199999999</v>
      </c>
      <c r="I24" s="26">
        <v>-243453.389</v>
      </c>
      <c r="J24" s="26">
        <v>-275928.30800000002</v>
      </c>
    </row>
    <row r="25" spans="1:10" ht="15.75" x14ac:dyDescent="0.25">
      <c r="A25" s="27" t="s">
        <v>50</v>
      </c>
      <c r="B25" s="26">
        <v>-39803</v>
      </c>
      <c r="C25" s="26">
        <v>-57151</v>
      </c>
      <c r="D25" s="26">
        <v>-80615.811000000002</v>
      </c>
      <c r="E25" s="26">
        <v>-109455.298</v>
      </c>
      <c r="F25" s="26">
        <v>-137090.84299999999</v>
      </c>
      <c r="G25" s="26">
        <v>-169968.383</v>
      </c>
      <c r="H25" s="26">
        <v>-194628.755</v>
      </c>
      <c r="I25" s="26">
        <v>-225139.11199999999</v>
      </c>
      <c r="J25" s="26">
        <v>-267689.97499999998</v>
      </c>
    </row>
    <row r="26" spans="1:10" ht="15.75" x14ac:dyDescent="0.25">
      <c r="A26" s="27" t="s">
        <v>51</v>
      </c>
      <c r="B26" s="26">
        <v>0</v>
      </c>
      <c r="C26" s="26">
        <v>0</v>
      </c>
      <c r="D26" s="26">
        <v>-14032.181</v>
      </c>
      <c r="E26" s="26">
        <v>-3934.1309999999999</v>
      </c>
      <c r="F26" s="26">
        <v>-5710.4629999999997</v>
      </c>
      <c r="G26" s="26">
        <v>-6038.4989999999998</v>
      </c>
      <c r="H26" s="26">
        <v>-7008.9260000000004</v>
      </c>
      <c r="I26" s="26">
        <v>-22340.392</v>
      </c>
      <c r="J26" s="26">
        <v>-15344.561</v>
      </c>
    </row>
    <row r="27" spans="1:10" ht="15.75" x14ac:dyDescent="0.25">
      <c r="A27" s="27" t="s">
        <v>52</v>
      </c>
      <c r="B27" s="26">
        <v>0</v>
      </c>
      <c r="C27" s="26">
        <v>0</v>
      </c>
      <c r="D27" s="26">
        <v>-1.3380000000000001</v>
      </c>
      <c r="E27" s="26">
        <v>-3.758</v>
      </c>
      <c r="F27" s="26">
        <v>-100.202</v>
      </c>
      <c r="G27" s="26">
        <v>-923.71299999999997</v>
      </c>
      <c r="H27" s="26">
        <v>-1008.48</v>
      </c>
      <c r="I27" s="26">
        <v>-1766.413</v>
      </c>
      <c r="J27" s="26">
        <v>-1154.037</v>
      </c>
    </row>
    <row r="28" spans="1:10" ht="15.75" x14ac:dyDescent="0.25">
      <c r="A28" s="27" t="s">
        <v>53</v>
      </c>
      <c r="B28" s="26">
        <v>5024</v>
      </c>
      <c r="C28" s="26">
        <v>7330</v>
      </c>
      <c r="D28" s="26">
        <v>7581.317</v>
      </c>
      <c r="E28" s="26">
        <v>6425.63</v>
      </c>
      <c r="F28" s="26">
        <v>6916.1760000000004</v>
      </c>
      <c r="G28" s="26">
        <v>10054.378000000001</v>
      </c>
      <c r="H28" s="26">
        <v>8486.3989999999994</v>
      </c>
      <c r="I28" s="26">
        <v>5792.5280000000002</v>
      </c>
      <c r="J28" s="26">
        <v>8260.2649999999994</v>
      </c>
    </row>
    <row r="29" spans="1:10" ht="15.75" x14ac:dyDescent="0.25">
      <c r="A29" s="25" t="s">
        <v>54</v>
      </c>
      <c r="B29" s="26">
        <v>0</v>
      </c>
      <c r="C29" s="26">
        <v>0</v>
      </c>
      <c r="D29" s="26">
        <v>-5797.5069999999996</v>
      </c>
      <c r="E29" s="26">
        <v>-1317.5070000000001</v>
      </c>
      <c r="F29" s="26">
        <v>0</v>
      </c>
      <c r="G29" s="26">
        <v>0</v>
      </c>
      <c r="H29" s="26">
        <v>-1806.0830000000001</v>
      </c>
      <c r="I29" s="26">
        <v>0</v>
      </c>
      <c r="J29" s="26">
        <v>0</v>
      </c>
    </row>
    <row r="30" spans="1:10" ht="15.75" x14ac:dyDescent="0.25">
      <c r="A30" s="25" t="s">
        <v>55</v>
      </c>
      <c r="B30" s="26">
        <v>601</v>
      </c>
      <c r="C30" s="26">
        <v>-159</v>
      </c>
      <c r="D30" s="26">
        <v>-565.63900000000001</v>
      </c>
      <c r="E30" s="26">
        <v>1755.395</v>
      </c>
      <c r="F30" s="26">
        <v>2654.3150000000001</v>
      </c>
      <c r="G30" s="26">
        <v>5614.3760000000002</v>
      </c>
      <c r="H30" s="26">
        <v>-144.095</v>
      </c>
      <c r="I30" s="26">
        <v>2473.9430000000002</v>
      </c>
      <c r="J30" s="26">
        <v>3279.3009999999999</v>
      </c>
    </row>
    <row r="31" spans="1:10" ht="15.75" x14ac:dyDescent="0.25">
      <c r="A31" s="25" t="s">
        <v>56</v>
      </c>
      <c r="B31" s="26">
        <v>40463</v>
      </c>
      <c r="C31" s="26">
        <v>74048</v>
      </c>
      <c r="D31" s="26">
        <v>112429.52499999999</v>
      </c>
      <c r="E31" s="26">
        <v>133607.302</v>
      </c>
      <c r="F31" s="26">
        <v>133548.829</v>
      </c>
      <c r="G31" s="26">
        <v>94188.532999999996</v>
      </c>
      <c r="H31" s="26">
        <v>106336.276</v>
      </c>
      <c r="I31" s="26">
        <v>45164.061000000002</v>
      </c>
      <c r="J31" s="26">
        <v>141490.27499999999</v>
      </c>
    </row>
    <row r="32" spans="1:10" ht="15.75" x14ac:dyDescent="0.25">
      <c r="A32" s="25" t="s">
        <v>57</v>
      </c>
      <c r="B32" s="26">
        <v>-7891</v>
      </c>
      <c r="C32" s="26">
        <v>-7673</v>
      </c>
      <c r="D32" s="26">
        <v>-9548.76</v>
      </c>
      <c r="E32" s="26">
        <v>-5880.2240000000002</v>
      </c>
      <c r="F32" s="26">
        <v>-7223.1130000000003</v>
      </c>
      <c r="G32" s="26">
        <v>-13907.179</v>
      </c>
      <c r="H32" s="26">
        <v>-15756.904</v>
      </c>
      <c r="I32" s="26">
        <v>-10300.691999999999</v>
      </c>
      <c r="J32" s="26">
        <v>-15935.011</v>
      </c>
    </row>
    <row r="33" spans="1:10" ht="15.75" x14ac:dyDescent="0.25">
      <c r="A33" s="25" t="s">
        <v>58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1576.248</v>
      </c>
      <c r="I33" s="26">
        <v>0</v>
      </c>
      <c r="J33" s="26">
        <v>0</v>
      </c>
    </row>
    <row r="34" spans="1:10" ht="15.75" x14ac:dyDescent="0.25">
      <c r="A34" s="29" t="s">
        <v>59</v>
      </c>
      <c r="B34" s="30">
        <v>32572</v>
      </c>
      <c r="C34" s="30">
        <v>66375</v>
      </c>
      <c r="D34" s="30">
        <v>102880.765</v>
      </c>
      <c r="E34" s="30">
        <v>127727.07799999999</v>
      </c>
      <c r="F34" s="30">
        <v>126325.716</v>
      </c>
      <c r="G34" s="30">
        <v>80281.354000000007</v>
      </c>
      <c r="H34" s="30">
        <v>92155.62</v>
      </c>
      <c r="I34" s="30">
        <v>34863.368999999999</v>
      </c>
      <c r="J34" s="30">
        <v>125555.264</v>
      </c>
    </row>
    <row r="37" spans="1:10" ht="15.75" x14ac:dyDescent="0.25">
      <c r="A37" s="15" t="s">
        <v>67</v>
      </c>
    </row>
    <row r="38" spans="1:10" x14ac:dyDescent="0.25">
      <c r="A38" s="1"/>
    </row>
    <row r="39" spans="1:10" ht="30.75" x14ac:dyDescent="0.25">
      <c r="A39" s="11" t="s">
        <v>65</v>
      </c>
    </row>
    <row r="41" spans="1:10" ht="30.75" x14ac:dyDescent="0.25">
      <c r="A41" s="11" t="s">
        <v>68</v>
      </c>
    </row>
    <row r="42" spans="1:10" ht="15.75" x14ac:dyDescent="0.25">
      <c r="A42" s="6"/>
    </row>
    <row r="43" spans="1:10" ht="45.75" x14ac:dyDescent="0.25">
      <c r="A43" s="11" t="s">
        <v>60</v>
      </c>
    </row>
  </sheetData>
  <pageMargins left="0.7" right="0.7" top="0.75" bottom="0.75" header="0.3" footer="0.3"/>
  <pageSetup paperSize="9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BALANÇO</vt:lpstr>
      <vt:lpstr>DEMONSTRAÇÃO DE RESULTADOS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Niria Oramalu</dc:creator>
  <cp:lastModifiedBy>Níria Lopes Oramalu</cp:lastModifiedBy>
  <dcterms:created xsi:type="dcterms:W3CDTF">2014-10-21T09:43:00Z</dcterms:created>
  <dcterms:modified xsi:type="dcterms:W3CDTF">2017-11-23T14:05:20Z</dcterms:modified>
</cp:coreProperties>
</file>